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INDOWS FLUKA\"/>
    </mc:Choice>
  </mc:AlternateContent>
  <bookViews>
    <workbookView xWindow="0" yWindow="0" windowWidth="23370" windowHeight="9885" activeTab="3" xr2:uid="{A22FD1C0-A490-4293-B1B3-70838779FA7D}"/>
  </bookViews>
  <sheets>
    <sheet name="Sheet2" sheetId="2" r:id="rId1"/>
    <sheet name="Sheet4" sheetId="4" r:id="rId2"/>
    <sheet name="Sheet3" sheetId="3" r:id="rId3"/>
    <sheet name="Sheet5" sheetId="5" r:id="rId4"/>
  </sheets>
  <definedNames>
    <definedName name="_xlnm._FilterDatabase" localSheetId="3" hidden="1">Sheet5!$A$2:$D$2</definedName>
    <definedName name="ExternalData_1" localSheetId="0" hidden="1">Sheet2!$A$1:$E$40</definedName>
    <definedName name="ExternalData_1" localSheetId="1" hidden="1">Sheet4!$A$1:$J$36</definedName>
    <definedName name="ExternalData_1" localSheetId="3" hidden="1">Sheet5!#REF!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5" l="1"/>
  <c r="I3" i="5"/>
  <c r="H4" i="5"/>
  <c r="G7" i="5"/>
  <c r="F4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52" i="5"/>
  <c r="E53" i="5"/>
  <c r="E54" i="5"/>
  <c r="E55" i="5"/>
  <c r="E56" i="5"/>
  <c r="E57" i="5"/>
  <c r="E58" i="5"/>
  <c r="E59" i="5"/>
  <c r="E60" i="5"/>
  <c r="E61" i="5"/>
  <c r="E62" i="5"/>
  <c r="E63" i="5"/>
  <c r="E64" i="5"/>
  <c r="E65" i="5"/>
  <c r="E66" i="5"/>
  <c r="E67" i="5"/>
  <c r="E68" i="5"/>
  <c r="E69" i="5"/>
  <c r="E70" i="5"/>
  <c r="E71" i="5"/>
  <c r="E72" i="5"/>
  <c r="E4" i="5"/>
  <c r="E5" i="5"/>
  <c r="E6" i="5"/>
  <c r="E7" i="5"/>
  <c r="E8" i="5"/>
  <c r="E9" i="5"/>
  <c r="E10" i="5"/>
  <c r="E11" i="5"/>
  <c r="E12" i="5"/>
  <c r="E3" i="5"/>
  <c r="B3" i="5"/>
  <c r="D3" i="5" s="1"/>
  <c r="B4" i="5"/>
  <c r="D4" i="5" s="1"/>
  <c r="B5" i="5"/>
  <c r="B6" i="5"/>
  <c r="D6" i="5" s="1"/>
  <c r="B7" i="5"/>
  <c r="B8" i="5"/>
  <c r="D8" i="5" s="1"/>
  <c r="B9" i="5"/>
  <c r="B10" i="5"/>
  <c r="D10" i="5" s="1"/>
  <c r="B11" i="5"/>
  <c r="B12" i="5"/>
  <c r="B13" i="5"/>
  <c r="B14" i="5"/>
  <c r="D14" i="5" s="1"/>
  <c r="B15" i="5"/>
  <c r="D15" i="5" s="1"/>
  <c r="B16" i="5"/>
  <c r="B17" i="5"/>
  <c r="B18" i="5"/>
  <c r="D18" i="5" s="1"/>
  <c r="B19" i="5"/>
  <c r="D19" i="5" s="1"/>
  <c r="B20" i="5"/>
  <c r="D20" i="5" s="1"/>
  <c r="B21" i="5"/>
  <c r="B22" i="5"/>
  <c r="D22" i="5" s="1"/>
  <c r="B23" i="5"/>
  <c r="B24" i="5"/>
  <c r="D24" i="5" s="1"/>
  <c r="B25" i="5"/>
  <c r="B26" i="5"/>
  <c r="D26" i="5" s="1"/>
  <c r="B27" i="5"/>
  <c r="B28" i="5"/>
  <c r="B29" i="5"/>
  <c r="B30" i="5"/>
  <c r="D30" i="5" s="1"/>
  <c r="B31" i="5"/>
  <c r="D31" i="5" s="1"/>
  <c r="B32" i="5"/>
  <c r="B33" i="5"/>
  <c r="B34" i="5"/>
  <c r="D34" i="5" s="1"/>
  <c r="B35" i="5"/>
  <c r="D35" i="5" s="1"/>
  <c r="B36" i="5"/>
  <c r="D36" i="5" s="1"/>
  <c r="B37" i="5"/>
  <c r="B38" i="5"/>
  <c r="D38" i="5" s="1"/>
  <c r="B39" i="5"/>
  <c r="B40" i="5"/>
  <c r="D40" i="5" s="1"/>
  <c r="B41" i="5"/>
  <c r="B42" i="5"/>
  <c r="D42" i="5" s="1"/>
  <c r="B43" i="5"/>
  <c r="B44" i="5"/>
  <c r="D44" i="5" s="1"/>
  <c r="B45" i="5"/>
  <c r="B46" i="5"/>
  <c r="D46" i="5" s="1"/>
  <c r="B47" i="5"/>
  <c r="D47" i="5" s="1"/>
  <c r="B48" i="5"/>
  <c r="B49" i="5"/>
  <c r="B50" i="5"/>
  <c r="D50" i="5" s="1"/>
  <c r="B51" i="5"/>
  <c r="D51" i="5" s="1"/>
  <c r="B52" i="5"/>
  <c r="D52" i="5" s="1"/>
  <c r="B53" i="5"/>
  <c r="B54" i="5"/>
  <c r="D54" i="5" s="1"/>
  <c r="B55" i="5"/>
  <c r="B56" i="5"/>
  <c r="D56" i="5" s="1"/>
  <c r="B57" i="5"/>
  <c r="B58" i="5"/>
  <c r="D58" i="5" s="1"/>
  <c r="B59" i="5"/>
  <c r="B60" i="5"/>
  <c r="D60" i="5" s="1"/>
  <c r="B61" i="5"/>
  <c r="B62" i="5"/>
  <c r="D62" i="5" s="1"/>
  <c r="B63" i="5"/>
  <c r="D63" i="5" s="1"/>
  <c r="B64" i="5"/>
  <c r="B65" i="5"/>
  <c r="B66" i="5"/>
  <c r="D66" i="5" s="1"/>
  <c r="B67" i="5"/>
  <c r="B68" i="5"/>
  <c r="D68" i="5" s="1"/>
  <c r="B69" i="5"/>
  <c r="B70" i="5"/>
  <c r="D70" i="5" s="1"/>
  <c r="B71" i="5"/>
  <c r="D67" i="5"/>
  <c r="D72" i="5"/>
  <c r="D65" i="5"/>
  <c r="D64" i="5"/>
  <c r="D61" i="5"/>
  <c r="D59" i="5"/>
  <c r="D57" i="5"/>
  <c r="D55" i="5"/>
  <c r="D53" i="5"/>
  <c r="D49" i="5"/>
  <c r="D48" i="5"/>
  <c r="D45" i="5"/>
  <c r="D43" i="5"/>
  <c r="D41" i="5"/>
  <c r="D39" i="5"/>
  <c r="D37" i="5"/>
  <c r="D33" i="5"/>
  <c r="D32" i="5"/>
  <c r="D29" i="5"/>
  <c r="D28" i="5"/>
  <c r="D27" i="5"/>
  <c r="D25" i="5"/>
  <c r="D23" i="5"/>
  <c r="D21" i="5"/>
  <c r="D17" i="5"/>
  <c r="D16" i="5"/>
  <c r="D13" i="5"/>
  <c r="D12" i="5"/>
  <c r="D11" i="5"/>
  <c r="D9" i="5"/>
  <c r="D7" i="5"/>
  <c r="D5" i="5"/>
  <c r="D69" i="5"/>
  <c r="D71" i="5"/>
  <c r="B8" i="3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FC0262E8-FA44-4F74-818F-120AB123A9CB}" keepAlive="1" name="Query - aaaaaa" description="Connection to the 'aaaaaa' query in the workbook." type="5" refreshedVersion="6" background="1" saveData="1">
    <dbPr connection="Provider=Microsoft.Mashup.OleDb.1;Data Source=$Workbook$;Location=aaaaaa;Extended Properties=&quot;&quot;" command="SELECT * FROM [aaaaaa]"/>
  </connection>
  <connection id="2" xr16:uid="{3FC9E66D-DBB0-4035-92D7-12D8967CED7E}" keepAlive="1" name="Query - aaaaaa (2)" description="Connection to the 'aaaaaa (2)' query in the workbook." type="5" refreshedVersion="6" background="1" saveData="1">
    <dbPr connection="Provider=Microsoft.Mashup.OleDb.1;Data Source=$Workbook$;Location=aaaaaa (2);Extended Properties=&quot;&quot;" command="SELECT * FROM [aaaaaa (2)]"/>
  </connection>
  <connection id="3" xr16:uid="{01AAD218-EF76-426E-A138-2636928C1202}" keepAlive="1" name="Query - bbbbb" description="Connection to the 'bbbbb' query in the workbook." type="5" refreshedVersion="0" background="1">
    <dbPr connection="Provider=Microsoft.Mashup.OleDb.1;Data Source=$Workbook$;Location=bbbbb;Extended Properties=&quot;&quot;" command="SELECT * FROM [bbbbb]"/>
  </connection>
  <connection id="4" xr16:uid="{01AAD218-EF76-426E-A138-2636928C1202}" keepAlive="1" name="Query - bbbbb (2)" description="Connection to the 'bbbbb (2)' query in the workbook." type="5" refreshedVersion="6" background="1" saveData="1">
    <dbPr connection="Provider=Microsoft.Mashup.OleDb.1;Data Source=$Workbook$;Location=&quot;bbbbb (2)&quot;" command="SELECT * FROM [bbbbb (2)]"/>
  </connection>
  <connection id="5" xr16:uid="{8836A38F-0137-4B90-B813-1F298468E544}" keepAlive="1" name="Query - bbbbb (3)" description="Connection to the 'bbbbb (3)' query in the workbook." type="5" refreshedVersion="0" background="1">
    <dbPr connection="Provider=Microsoft.Mashup.OleDb.1;Data Source=$Workbook$;Location=bbbbb (3);Extended Properties=&quot;&quot;" command="SELECT * FROM [bbbbb (3)]"/>
  </connection>
  <connection id="6" xr16:uid="{C9EA7B3A-AD15-4FA1-A393-354D6CAF9232}" keepAlive="1" name="Query - cccccc" description="Connection to the 'cccccc' query in the workbook." type="5" refreshedVersion="0" background="1">
    <dbPr connection="Provider=Microsoft.Mashup.OleDb.1;Data Source=$Workbook$;Location=cccccc;Extended Properties=&quot;&quot;" command="SELECT * FROM [cccccc]"/>
  </connection>
  <connection id="7" xr16:uid="{0D7E71CF-3E97-4EEE-8179-763005764130}" keepAlive="1" name="Query - cccccc (2)" description="Connection to the 'cccccc (2)' query in the workbook." type="5" refreshedVersion="0" background="1">
    <dbPr connection="Provider=Microsoft.Mashup.OleDb.1;Data Source=$Workbook$;Location=cccccc (2);Extended Properties=&quot;&quot;" command="SELECT * FROM [cccccc (2)]"/>
  </connection>
  <connection id="8" xr16:uid="{7AE91E6C-5C01-4D09-AA18-9A7F9BEAAD30}" keepAlive="1" name="Query - ddddddd" description="Connection to the 'ddddddd' query in the workbook." type="5" refreshedVersion="0" background="1">
    <dbPr connection="Provider=Microsoft.Mashup.OleDb.1;Data Source=$Workbook$;Location=ddddddd;Extended Properties=&quot;&quot;" command="SELECT * FROM [ddddddd]"/>
  </connection>
</connections>
</file>

<file path=xl/sharedStrings.xml><?xml version="1.0" encoding="utf-8"?>
<sst xmlns="http://schemas.openxmlformats.org/spreadsheetml/2006/main" count="280" uniqueCount="33">
  <si>
    <t>Column1</t>
  </si>
  <si>
    <t>Column2</t>
  </si>
  <si>
    <t>Column3</t>
  </si>
  <si>
    <t>Column4</t>
  </si>
  <si>
    <t>Column5</t>
  </si>
  <si>
    <t>Column6</t>
  </si>
  <si>
    <t>Column7</t>
  </si>
  <si>
    <t>Column8</t>
  </si>
  <si>
    <t>Column9</t>
  </si>
  <si>
    <t>Column10</t>
  </si>
  <si>
    <t/>
  </si>
  <si>
    <t>+/-</t>
  </si>
  <si>
    <t>%</t>
  </si>
  <si>
    <t>5.7185716E-05  5.8171430E-05   5.870587      0.1457536</t>
  </si>
  <si>
    <t>Energy range</t>
  </si>
  <si>
    <t>Bin width</t>
  </si>
  <si>
    <t>Flux,
 GeV per cm2 per energy unit</t>
  </si>
  <si>
    <t>Multiplication
GeV/cm2. - or from tab.lis</t>
  </si>
  <si>
    <t>convert cm^-2 to mm^-2</t>
  </si>
  <si>
    <t>Integrate the spectrum of 2 (sum all bins)</t>
  </si>
  <si>
    <t>sum(E3:E72)</t>
  </si>
  <si>
    <t>Divide the peak in your function ‘spektasjpg.jpg’ (close to 1.85E4 photons/mm^2/mAs) by the peak of the histogram in step 2</t>
  </si>
  <si>
    <t>Peak source function 1.857380e+04</t>
  </si>
  <si>
    <t>Peak result hist           1.271390e-07</t>
  </si>
  <si>
    <t>Multiply the result of step 3 by the scaling factor of step 4</t>
  </si>
  <si>
    <t>Scaling factor</t>
  </si>
  <si>
    <t>Divide 5 by (Emax-Emin)</t>
  </si>
  <si>
    <t>2nd step</t>
  </si>
  <si>
    <t>1st step</t>
  </si>
  <si>
    <t>3rd step</t>
  </si>
  <si>
    <t>4th step</t>
  </si>
  <si>
    <t>5th step</t>
  </si>
  <si>
    <t>6th step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</si>
</sst>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  <border>
      <left/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NumberFormat="1"/>
    <xf numFmtId="11" fontId="0" fillId="0" borderId="0" xfId="0" applyNumberFormat="1"/>
    <xf numFmtId="0" fontId="2" fillId="0" borderId="0" xfId="0" applyFont="1" applyAlignment="1">
      <alignment wrapText="1"/>
    </xf>
    <xf numFmtId="0" fontId="1" fillId="0" borderId="0" xfId="0" applyFont="1"/>
    <xf numFmtId="0" fontId="1" fillId="0" borderId="0" xfId="0" applyFont="1" applyBorder="1"/>
    <xf numFmtId="11" fontId="1" fillId="0" borderId="0" xfId="0" applyNumberFormat="1" applyFont="1"/>
    <xf numFmtId="0" fontId="1" fillId="0" borderId="1" xfId="0" applyFont="1" applyBorder="1"/>
    <xf numFmtId="0" fontId="1" fillId="0" borderId="2" xfId="0" applyFont="1" applyBorder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/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7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AF8C82A3-AABE-4159-8D39-1A38EC329159}" autoFormatId="16" applyNumberFormats="0" applyBorderFormats="0" applyFontFormats="0" applyPatternFormats="0" applyAlignmentFormats="0" applyWidthHeightFormats="0">
  <queryTableRefresh nextId="11">
    <queryTableFields count="5">
      <queryTableField id="1" name="Column1" tableColumnId="1"/>
      <queryTableField id="2" name="Column2" tableColumnId="2"/>
      <queryTableField id="4" name="Column4" tableColumnId="4"/>
      <queryTableField id="6" name="Column6" tableColumnId="6"/>
      <queryTableField id="8" name="Column8" tableColumnId="8"/>
    </queryTableFields>
    <queryTableDeletedFields count="5">
      <deletedField name="Column3"/>
      <deletedField name="Column5"/>
      <deletedField name="Column7"/>
      <deletedField name="Column9"/>
      <deletedField name="Column10"/>
    </queryTableDeleted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2" xr16:uid="{EF475A77-60C4-47AF-9839-8AB10BDF6DA6}" autoFormatId="16" applyNumberFormats="0" applyBorderFormats="0" applyFontFormats="0" applyPatternFormats="0" applyAlignmentFormats="0" applyWidthHeightFormats="0">
  <queryTableRefresh nextId="11">
    <queryTableFields count="10">
      <queryTableField id="1" name="Column1" tableColumnId="1"/>
      <queryTableField id="2" name="Column2" tableColumnId="2"/>
      <queryTableField id="3" name="Column3" tableColumnId="3"/>
      <queryTableField id="4" name="Column4" tableColumnId="4"/>
      <queryTableField id="5" name="Column5" tableColumnId="5"/>
      <queryTableField id="6" name="Column6" tableColumnId="6"/>
      <queryTableField id="7" name="Column7" tableColumnId="7"/>
      <queryTableField id="8" name="Column8" tableColumnId="8"/>
      <queryTableField id="9" name="Column9" tableColumnId="9"/>
      <queryTableField id="10" name="Column10" tableColumnId="10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EAA9545-09BD-4658-B7DE-9CA9BB469A8F}" name="aaaaaa" displayName="aaaaaa" ref="A1:E40" tableType="queryTable" totalsRowShown="0">
  <autoFilter ref="A1:E40" xr:uid="{8FE135B2-ADEB-46AD-8E35-660F570B0358}"/>
  <tableColumns count="5">
    <tableColumn id="1" xr3:uid="{9EE7D4AB-F33D-4661-9E4E-F65E39D566A4}" uniqueName="1" name="Column1" queryTableFieldId="1" dataDxfId="6"/>
    <tableColumn id="2" xr3:uid="{15250B3F-AFC8-4AF1-9E58-327275A196FC}" uniqueName="2" name="Column2" queryTableFieldId="2"/>
    <tableColumn id="4" xr3:uid="{B7662EB6-84E4-4513-902B-8AF95D64679E}" uniqueName="4" name="Column4" queryTableFieldId="4"/>
    <tableColumn id="6" xr3:uid="{355FE004-3FEE-4072-BD6B-32CE967B2253}" uniqueName="6" name="Column6" queryTableFieldId="6"/>
    <tableColumn id="8" xr3:uid="{2CCB3F96-E4FD-4879-AEAB-C2F25D363E79}" uniqueName="8" name="Column8" queryTableFieldId="8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DF394710-AE84-4054-9A23-82B695A521B4}" name="aaaaaa__2" displayName="aaaaaa__2" ref="A1:J36" tableType="queryTable" totalsRowShown="0">
  <autoFilter ref="A1:J36" xr:uid="{D624E4F6-65E6-45DD-B13B-C7A9338E50DB}"/>
  <tableColumns count="10">
    <tableColumn id="1" xr3:uid="{68227EAC-36A4-4FA0-B0FB-13E54026B91C}" uniqueName="1" name="Column1" queryTableFieldId="1" dataDxfId="5"/>
    <tableColumn id="2" xr3:uid="{64CD56EB-B89D-479E-ABF1-D913644D82D1}" uniqueName="2" name="Column2" queryTableFieldId="2"/>
    <tableColumn id="3" xr3:uid="{27B2CC46-AB97-42FC-9117-B113F9EB3290}" uniqueName="3" name="Column3" queryTableFieldId="3" dataDxfId="4"/>
    <tableColumn id="4" xr3:uid="{48E6F9F7-1DC7-4313-8ACC-3EF6952B018C}" uniqueName="4" name="Column4" queryTableFieldId="4"/>
    <tableColumn id="5" xr3:uid="{39DE13B3-9505-41AF-A889-6FA979A0C229}" uniqueName="5" name="Column5" queryTableFieldId="5" dataDxfId="3"/>
    <tableColumn id="6" xr3:uid="{5EBA5A1A-588A-4A04-A527-5F2394664B64}" uniqueName="6" name="Column6" queryTableFieldId="6"/>
    <tableColumn id="7" xr3:uid="{4DC81FE9-F4C3-4EF7-A5CC-AF01A02EC677}" uniqueName="7" name="Column7" queryTableFieldId="7" dataDxfId="2"/>
    <tableColumn id="8" xr3:uid="{D0463B98-AF98-4343-A4C3-C4F802C96806}" uniqueName="8" name="Column8" queryTableFieldId="8"/>
    <tableColumn id="9" xr3:uid="{FB2FA592-91D4-4FB6-9BE7-240660F79F96}" uniqueName="9" name="Column9" queryTableFieldId="9" dataDxfId="1"/>
    <tableColumn id="10" xr3:uid="{58920324-AF26-4F26-9285-3FDC7692E71C}" uniqueName="10" name="Column10" queryTableFieldId="10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E0C8FD-4403-4396-859E-6DD95C8FC41A}">
  <dimension ref="A1:E40"/>
  <sheetViews>
    <sheetView workbookViewId="0">
      <selection activeCell="C2" sqref="C2:C40"/>
    </sheetView>
  </sheetViews>
  <sheetFormatPr defaultRowHeight="15" x14ac:dyDescent="0.25"/>
  <cols>
    <col min="1" max="1" width="11.140625" bestFit="1" customWidth="1"/>
    <col min="2" max="2" width="6.85546875" customWidth="1"/>
    <col min="3" max="3" width="12" bestFit="1" customWidth="1"/>
    <col min="4" max="4" width="6.7109375" customWidth="1"/>
    <col min="5" max="5" width="12" bestFit="1" customWidth="1"/>
    <col min="8" max="8" width="12" bestFit="1" customWidth="1"/>
  </cols>
  <sheetData>
    <row r="1" spans="1:5" x14ac:dyDescent="0.25">
      <c r="A1" t="s">
        <v>0</v>
      </c>
      <c r="B1" t="s">
        <v>1</v>
      </c>
      <c r="C1" t="s">
        <v>3</v>
      </c>
      <c r="D1" t="s">
        <v>5</v>
      </c>
      <c r="E1" t="s">
        <v>7</v>
      </c>
    </row>
    <row r="2" spans="1:5" x14ac:dyDescent="0.25">
      <c r="A2" s="1" t="s">
        <v>10</v>
      </c>
      <c r="B2">
        <v>0</v>
      </c>
      <c r="C2">
        <v>0</v>
      </c>
    </row>
    <row r="3" spans="1:5" x14ac:dyDescent="0.25">
      <c r="A3" s="1"/>
      <c r="B3">
        <v>7.8983055000000001E-7</v>
      </c>
      <c r="C3">
        <v>0.57909339999999998</v>
      </c>
    </row>
    <row r="4" spans="1:5" x14ac:dyDescent="0.25">
      <c r="A4" s="1" t="s">
        <v>10</v>
      </c>
      <c r="B4">
        <v>2.0641371000000002E-6</v>
      </c>
      <c r="C4">
        <v>0.17750969999999999</v>
      </c>
    </row>
    <row r="5" spans="1:5" x14ac:dyDescent="0.25">
      <c r="A5" s="1"/>
      <c r="B5">
        <v>3.7715896999999999E-6</v>
      </c>
      <c r="C5">
        <v>0.27341009999999999</v>
      </c>
    </row>
    <row r="6" spans="1:5" x14ac:dyDescent="0.25">
      <c r="A6" s="1" t="s">
        <v>10</v>
      </c>
      <c r="B6">
        <v>5.8877262999999997E-6</v>
      </c>
      <c r="C6">
        <v>0.1491487</v>
      </c>
    </row>
    <row r="7" spans="1:5" x14ac:dyDescent="0.25">
      <c r="A7" s="1"/>
      <c r="B7">
        <v>8.4362936999999996E-6</v>
      </c>
      <c r="C7">
        <v>0.12781580000000001</v>
      </c>
    </row>
    <row r="8" spans="1:5" x14ac:dyDescent="0.25">
      <c r="A8" s="1" t="s">
        <v>10</v>
      </c>
      <c r="B8">
        <v>1.1467734999999999E-5</v>
      </c>
      <c r="C8">
        <v>9.3380034000000001E-2</v>
      </c>
    </row>
    <row r="9" spans="1:5" x14ac:dyDescent="0.25">
      <c r="A9" s="1"/>
      <c r="B9">
        <v>1.5014687E-5</v>
      </c>
      <c r="C9">
        <v>7.0259422000000002E-2</v>
      </c>
    </row>
    <row r="10" spans="1:5" x14ac:dyDescent="0.25">
      <c r="A10" s="1" t="s">
        <v>10</v>
      </c>
      <c r="B10">
        <v>1.9018462E-5</v>
      </c>
      <c r="C10">
        <v>8.1918582000000004E-2</v>
      </c>
      <c r="D10">
        <v>2.3393711999999999E-5</v>
      </c>
      <c r="E10">
        <v>9.8431163000000002E-2</v>
      </c>
    </row>
    <row r="11" spans="1:5" x14ac:dyDescent="0.25">
      <c r="A11" s="1" t="s">
        <v>10</v>
      </c>
      <c r="B11">
        <v>2.8187178E-5</v>
      </c>
      <c r="C11">
        <v>9.4895839999999995E-2</v>
      </c>
      <c r="D11">
        <v>3.3490362999999999E-5</v>
      </c>
      <c r="E11">
        <v>9.448906E-2</v>
      </c>
    </row>
    <row r="12" spans="1:5" x14ac:dyDescent="0.25">
      <c r="A12" s="1" t="s">
        <v>10</v>
      </c>
      <c r="B12">
        <v>3.9277082000000001E-5</v>
      </c>
      <c r="C12">
        <v>9.9978289999999997E-2</v>
      </c>
      <c r="D12">
        <v>4.5481366999999998E-5</v>
      </c>
      <c r="E12">
        <v>7.4486561000000007E-2</v>
      </c>
    </row>
    <row r="13" spans="1:5" x14ac:dyDescent="0.25">
      <c r="A13" s="1" t="s">
        <v>10</v>
      </c>
      <c r="B13">
        <v>5.2106567000000003E-5</v>
      </c>
      <c r="C13">
        <v>5.8431007E-2</v>
      </c>
      <c r="D13">
        <v>5.9161481000000001E-5</v>
      </c>
      <c r="E13">
        <v>5.5225402E-2</v>
      </c>
    </row>
    <row r="14" spans="1:5" x14ac:dyDescent="0.25">
      <c r="A14" s="1" t="s">
        <v>10</v>
      </c>
      <c r="B14">
        <v>6.6680316999999999E-5</v>
      </c>
      <c r="C14">
        <v>3.0452203000000001E-2</v>
      </c>
      <c r="D14">
        <v>7.4626056000000007E-5</v>
      </c>
      <c r="E14">
        <v>1.9577924E-2</v>
      </c>
    </row>
    <row r="15" spans="1:5" x14ac:dyDescent="0.25">
      <c r="A15" s="1" t="s">
        <v>10</v>
      </c>
      <c r="B15">
        <v>8.2997780000000005E-5</v>
      </c>
      <c r="C15">
        <v>2.2953194E-2</v>
      </c>
      <c r="D15">
        <v>9.1801644999999995E-5</v>
      </c>
      <c r="E15">
        <v>1.8077291999999998E-2</v>
      </c>
    </row>
    <row r="16" spans="1:5" x14ac:dyDescent="0.25">
      <c r="A16" s="1" t="s">
        <v>10</v>
      </c>
      <c r="B16">
        <v>1.0104004E-4</v>
      </c>
      <c r="C16">
        <v>2.7573726999999999E-2</v>
      </c>
      <c r="D16">
        <v>1.1073486999999999E-4</v>
      </c>
      <c r="E16">
        <v>3.1061430000000001E-2</v>
      </c>
    </row>
    <row r="17" spans="1:5" x14ac:dyDescent="0.25">
      <c r="A17" s="1" t="s">
        <v>10</v>
      </c>
      <c r="B17">
        <v>1.207883E-4</v>
      </c>
      <c r="C17">
        <v>2.2500658E-2</v>
      </c>
      <c r="D17">
        <v>1.3117981E-4</v>
      </c>
      <c r="E17">
        <v>2.9836235999999999E-2</v>
      </c>
    </row>
    <row r="18" spans="1:5" x14ac:dyDescent="0.25">
      <c r="A18" s="1" t="s">
        <v>10</v>
      </c>
      <c r="B18">
        <v>1.4194041E-4</v>
      </c>
      <c r="C18">
        <v>3.2260597000000002E-2</v>
      </c>
      <c r="D18">
        <v>1.5313258000000001E-4</v>
      </c>
      <c r="E18">
        <v>2.7300784000000002E-2</v>
      </c>
    </row>
    <row r="19" spans="1:5" x14ac:dyDescent="0.25">
      <c r="A19" s="1" t="s">
        <v>10</v>
      </c>
      <c r="B19">
        <v>1.6469153000000001E-4</v>
      </c>
      <c r="C19">
        <v>1.9974981999999999E-2</v>
      </c>
      <c r="D19">
        <v>1.7649538000000001E-4</v>
      </c>
      <c r="E19">
        <v>2.2562382999999998E-2</v>
      </c>
    </row>
    <row r="20" spans="1:5" x14ac:dyDescent="0.25">
      <c r="A20" s="1" t="s">
        <v>10</v>
      </c>
      <c r="B20">
        <v>1.8851868000000001E-4</v>
      </c>
      <c r="C20">
        <v>1.5026012E-2</v>
      </c>
      <c r="D20">
        <v>2.0074975E-4</v>
      </c>
      <c r="E20">
        <v>1.7283849E-2</v>
      </c>
    </row>
    <row r="21" spans="1:5" x14ac:dyDescent="0.25">
      <c r="A21" s="1" t="s">
        <v>10</v>
      </c>
      <c r="B21">
        <v>2.131527E-4</v>
      </c>
      <c r="C21">
        <v>1.1557066E-2</v>
      </c>
      <c r="D21">
        <v>2.2571616999999999E-4</v>
      </c>
      <c r="E21">
        <v>1.1372956E-2</v>
      </c>
    </row>
    <row r="22" spans="1:5" x14ac:dyDescent="0.25">
      <c r="A22" s="1" t="s">
        <v>10</v>
      </c>
      <c r="B22">
        <v>2.3838369999999999E-4</v>
      </c>
      <c r="C22">
        <v>1.7154784999999999E-2</v>
      </c>
      <c r="D22">
        <v>2.5109760000000003E-4</v>
      </c>
      <c r="E22">
        <v>1.3335302E-2</v>
      </c>
    </row>
    <row r="23" spans="1:5" x14ac:dyDescent="0.25">
      <c r="A23" s="1" t="s">
        <v>10</v>
      </c>
      <c r="B23">
        <v>2.6379497E-4</v>
      </c>
      <c r="C23">
        <v>1.1188241999999999E-2</v>
      </c>
      <c r="D23">
        <v>2.7637457000000002E-4</v>
      </c>
      <c r="E23">
        <v>1.5282067E-2</v>
      </c>
    </row>
    <row r="24" spans="1:5" x14ac:dyDescent="0.25">
      <c r="A24" s="1" t="s">
        <v>10</v>
      </c>
      <c r="B24">
        <v>2.8867135000000001E-4</v>
      </c>
      <c r="C24">
        <v>1.6064755999999999E-2</v>
      </c>
      <c r="D24">
        <v>3.0068100999999998E-4</v>
      </c>
      <c r="E24">
        <v>8.438536E-3</v>
      </c>
    </row>
    <row r="25" spans="1:5" x14ac:dyDescent="0.25">
      <c r="A25" s="1" t="s">
        <v>10</v>
      </c>
      <c r="B25">
        <v>3.1230557999999999E-4</v>
      </c>
      <c r="C25">
        <v>9.4232149000000008E-3</v>
      </c>
      <c r="D25">
        <v>3.2342161000000001E-4</v>
      </c>
      <c r="E25">
        <v>1.6640295999999999E-2</v>
      </c>
    </row>
    <row r="26" spans="1:5" x14ac:dyDescent="0.25">
      <c r="A26" s="1" t="s">
        <v>10</v>
      </c>
      <c r="B26">
        <v>3.3391538E-4</v>
      </c>
      <c r="C26">
        <v>1.5577372000000001E-2</v>
      </c>
      <c r="D26">
        <v>3.4370960000000003E-4</v>
      </c>
      <c r="E26">
        <v>1.2775056999999999E-2</v>
      </c>
    </row>
    <row r="27" spans="1:5" x14ac:dyDescent="0.25">
      <c r="A27" s="1" t="s">
        <v>10</v>
      </c>
      <c r="B27">
        <v>3.5264919000000002E-4</v>
      </c>
      <c r="C27">
        <v>1.4291378E-2</v>
      </c>
      <c r="D27">
        <v>3.6067139999999999E-4</v>
      </c>
      <c r="E27">
        <v>1.2833099000000001E-2</v>
      </c>
    </row>
    <row r="28" spans="1:5" x14ac:dyDescent="0.25">
      <c r="A28" s="1" t="s">
        <v>10</v>
      </c>
      <c r="B28">
        <v>3.6769712000000001E-4</v>
      </c>
      <c r="C28">
        <v>1.0416203000000001E-2</v>
      </c>
      <c r="D28">
        <v>3.7368987000000001E-4</v>
      </c>
      <c r="E28">
        <v>1.0202111999999999E-2</v>
      </c>
    </row>
    <row r="29" spans="1:5" x14ac:dyDescent="0.25">
      <c r="A29" s="1" t="s">
        <v>10</v>
      </c>
      <c r="B29">
        <v>3.7861041999999998E-4</v>
      </c>
      <c r="C29">
        <v>8.3159086999999993E-3</v>
      </c>
      <c r="D29">
        <v>3.8248486999999999E-4</v>
      </c>
      <c r="E29">
        <v>6.2975781000000003E-3</v>
      </c>
    </row>
    <row r="30" spans="1:5" x14ac:dyDescent="0.25">
      <c r="A30" s="1" t="s">
        <v>10</v>
      </c>
      <c r="B30">
        <v>3.8541507E-4</v>
      </c>
      <c r="C30">
        <v>3.8504483999999999E-3</v>
      </c>
      <c r="D30">
        <v>3.8750006999999998E-4</v>
      </c>
      <c r="E30">
        <v>3.8907998000000002E-3</v>
      </c>
    </row>
    <row r="31" spans="1:5" x14ac:dyDescent="0.25">
      <c r="A31" s="1" t="s">
        <v>10</v>
      </c>
      <c r="B31">
        <v>3.8886215999999998E-4</v>
      </c>
      <c r="C31">
        <v>3.0190994000000001E-3</v>
      </c>
      <c r="D31">
        <v>3.8966902999999997E-4</v>
      </c>
      <c r="E31">
        <v>3.2328435000000002E-3</v>
      </c>
    </row>
    <row r="32" spans="1:5" x14ac:dyDescent="0.25">
      <c r="A32" s="1" t="s">
        <v>10</v>
      </c>
      <c r="B32">
        <v>3.9009926999999998E-4</v>
      </c>
      <c r="C32">
        <v>3.2040875000000002E-3</v>
      </c>
      <c r="D32">
        <v>3.9029618999999999E-4</v>
      </c>
      <c r="E32">
        <v>3.7116622999999998E-3</v>
      </c>
    </row>
    <row r="33" spans="1:5" x14ac:dyDescent="0.25">
      <c r="A33" s="1" t="s">
        <v>10</v>
      </c>
      <c r="B33">
        <v>3.9037016999999999E-4</v>
      </c>
      <c r="C33">
        <v>4.0344135000000003E-3</v>
      </c>
      <c r="D33">
        <v>3.9039225999999998E-4</v>
      </c>
      <c r="E33">
        <v>4.2169690000000001E-3</v>
      </c>
    </row>
    <row r="34" spans="1:5" x14ac:dyDescent="0.25">
      <c r="A34" s="1" t="s">
        <v>10</v>
      </c>
      <c r="B34">
        <v>3.9039689000000002E-4</v>
      </c>
      <c r="C34">
        <v>4.1530862999999999E-3</v>
      </c>
      <c r="D34">
        <v>3.9039781999999999E-4</v>
      </c>
      <c r="E34">
        <v>4.1502444000000001E-3</v>
      </c>
    </row>
    <row r="35" spans="1:5" x14ac:dyDescent="0.25">
      <c r="A35" s="1" t="s">
        <v>10</v>
      </c>
      <c r="B35">
        <v>3.9039791000000001E-4</v>
      </c>
      <c r="C35">
        <v>4.1546229999999996E-3</v>
      </c>
      <c r="D35">
        <v>3.9039796999999998E-4</v>
      </c>
      <c r="E35">
        <v>4.1475757000000004E-3</v>
      </c>
    </row>
    <row r="36" spans="1:5" x14ac:dyDescent="0.25">
      <c r="A36" s="1" t="s">
        <v>10</v>
      </c>
      <c r="B36">
        <v>3.9039811000000002E-4</v>
      </c>
      <c r="C36">
        <v>4.1562626000000002E-3</v>
      </c>
      <c r="D36">
        <v>3.9039811000000002E-4</v>
      </c>
      <c r="E36">
        <v>4.1562626000000002E-3</v>
      </c>
    </row>
    <row r="37" spans="1:5" x14ac:dyDescent="0.25">
      <c r="A37" s="1" t="s">
        <v>10</v>
      </c>
      <c r="B37">
        <v>3.9039811000000002E-4</v>
      </c>
      <c r="C37">
        <v>4.1520838000000003E-3</v>
      </c>
      <c r="D37">
        <v>3.9039811000000002E-4</v>
      </c>
      <c r="E37">
        <v>4.1520838000000003E-3</v>
      </c>
    </row>
    <row r="38" spans="1:5" x14ac:dyDescent="0.25">
      <c r="A38" s="1" t="s">
        <v>10</v>
      </c>
      <c r="B38">
        <v>3.9039817E-4</v>
      </c>
      <c r="C38">
        <v>4.1477051999999999E-3</v>
      </c>
      <c r="D38">
        <v>3.9039817E-4</v>
      </c>
      <c r="E38">
        <v>4.1477051999999999E-3</v>
      </c>
    </row>
    <row r="39" spans="1:5" x14ac:dyDescent="0.25">
      <c r="A39" s="1" t="s">
        <v>10</v>
      </c>
      <c r="B39">
        <v>3.9039817E-4</v>
      </c>
      <c r="C39">
        <v>4.1477051999999999E-3</v>
      </c>
      <c r="D39">
        <v>3.9039817E-4</v>
      </c>
      <c r="E39">
        <v>4.1477051999999999E-3</v>
      </c>
    </row>
    <row r="40" spans="1:5" x14ac:dyDescent="0.25">
      <c r="A40" s="1" t="s">
        <v>10</v>
      </c>
      <c r="B40">
        <v>3.9039817E-4</v>
      </c>
      <c r="C40">
        <v>4.1477051999999999E-3</v>
      </c>
      <c r="D40">
        <v>3.9039817E-4</v>
      </c>
      <c r="E40">
        <v>4.1477051999999999E-3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5B7220-87F3-4F00-8926-41E588A3E2DD}">
  <dimension ref="A1:J36"/>
  <sheetViews>
    <sheetView workbookViewId="0"/>
  </sheetViews>
  <sheetFormatPr defaultRowHeight="15" x14ac:dyDescent="0.25"/>
  <cols>
    <col min="1" max="1" width="11.140625" bestFit="1" customWidth="1"/>
    <col min="2" max="2" width="12" bestFit="1" customWidth="1"/>
    <col min="3" max="3" width="11.140625" bestFit="1" customWidth="1"/>
    <col min="4" max="4" width="7.42578125" customWidth="1"/>
    <col min="5" max="5" width="11.140625" bestFit="1" customWidth="1"/>
    <col min="6" max="6" width="6.5703125" customWidth="1"/>
    <col min="7" max="7" width="11.140625" bestFit="1" customWidth="1"/>
    <col min="8" max="8" width="5.85546875" customWidth="1"/>
    <col min="9" max="9" width="11.140625" bestFit="1" customWidth="1"/>
    <col min="10" max="10" width="12.140625" bestFit="1" customWidth="1"/>
  </cols>
  <sheetData>
    <row r="1" spans="1:10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</row>
    <row r="2" spans="1:10" x14ac:dyDescent="0.25">
      <c r="A2" s="1" t="s">
        <v>10</v>
      </c>
      <c r="B2">
        <v>0</v>
      </c>
      <c r="C2" s="1" t="s">
        <v>11</v>
      </c>
      <c r="D2">
        <v>0</v>
      </c>
      <c r="E2" s="1" t="s">
        <v>12</v>
      </c>
      <c r="F2">
        <v>7.8983055000000001E-7</v>
      </c>
      <c r="G2" s="1" t="s">
        <v>11</v>
      </c>
      <c r="H2">
        <v>0.57909339999999998</v>
      </c>
      <c r="I2" s="1" t="s">
        <v>12</v>
      </c>
      <c r="J2" s="1" t="s">
        <v>10</v>
      </c>
    </row>
    <row r="3" spans="1:10" x14ac:dyDescent="0.25">
      <c r="A3" s="1" t="s">
        <v>10</v>
      </c>
      <c r="B3">
        <v>2.0641371000000002E-6</v>
      </c>
      <c r="C3" s="1" t="s">
        <v>11</v>
      </c>
      <c r="D3">
        <v>0.17750969999999999</v>
      </c>
      <c r="E3" s="1" t="s">
        <v>12</v>
      </c>
      <c r="F3">
        <v>3.7715896999999999E-6</v>
      </c>
      <c r="G3" s="1" t="s">
        <v>11</v>
      </c>
      <c r="H3">
        <v>0.27341009999999999</v>
      </c>
      <c r="I3" s="1" t="s">
        <v>12</v>
      </c>
      <c r="J3" s="1" t="s">
        <v>10</v>
      </c>
    </row>
    <row r="4" spans="1:10" x14ac:dyDescent="0.25">
      <c r="A4" s="1" t="s">
        <v>10</v>
      </c>
      <c r="B4">
        <v>5.8877262999999997E-6</v>
      </c>
      <c r="C4" s="1" t="s">
        <v>11</v>
      </c>
      <c r="D4">
        <v>0.1491487</v>
      </c>
      <c r="E4" s="1" t="s">
        <v>12</v>
      </c>
      <c r="F4">
        <v>8.4362936999999996E-6</v>
      </c>
      <c r="G4" s="1" t="s">
        <v>11</v>
      </c>
      <c r="H4">
        <v>0.12781580000000001</v>
      </c>
      <c r="I4" s="1" t="s">
        <v>12</v>
      </c>
      <c r="J4" s="1" t="s">
        <v>10</v>
      </c>
    </row>
    <row r="5" spans="1:10" x14ac:dyDescent="0.25">
      <c r="A5" s="1" t="s">
        <v>10</v>
      </c>
      <c r="B5">
        <v>1.1467734999999999E-5</v>
      </c>
      <c r="C5" s="1" t="s">
        <v>11</v>
      </c>
      <c r="D5">
        <v>9.3380034000000001E-2</v>
      </c>
      <c r="E5" s="1" t="s">
        <v>12</v>
      </c>
      <c r="F5">
        <v>1.5014687E-5</v>
      </c>
      <c r="G5" s="1" t="s">
        <v>11</v>
      </c>
      <c r="H5">
        <v>7.0259422000000002E-2</v>
      </c>
      <c r="I5" s="1" t="s">
        <v>12</v>
      </c>
      <c r="J5" s="1" t="s">
        <v>10</v>
      </c>
    </row>
    <row r="6" spans="1:10" x14ac:dyDescent="0.25">
      <c r="A6" s="1" t="s">
        <v>10</v>
      </c>
      <c r="B6">
        <v>1.9018462E-5</v>
      </c>
      <c r="C6" s="1" t="s">
        <v>11</v>
      </c>
      <c r="D6">
        <v>8.1918582000000004E-2</v>
      </c>
      <c r="E6" s="1" t="s">
        <v>12</v>
      </c>
      <c r="F6">
        <v>2.3393711999999999E-5</v>
      </c>
      <c r="G6" s="1" t="s">
        <v>11</v>
      </c>
      <c r="H6">
        <v>9.8431163000000002E-2</v>
      </c>
      <c r="I6" s="1" t="s">
        <v>12</v>
      </c>
      <c r="J6" s="1" t="s">
        <v>10</v>
      </c>
    </row>
    <row r="7" spans="1:10" x14ac:dyDescent="0.25">
      <c r="A7" s="1" t="s">
        <v>10</v>
      </c>
      <c r="B7">
        <v>2.8187178E-5</v>
      </c>
      <c r="C7" s="1" t="s">
        <v>11</v>
      </c>
      <c r="D7">
        <v>9.4895839999999995E-2</v>
      </c>
      <c r="E7" s="1" t="s">
        <v>12</v>
      </c>
      <c r="F7">
        <v>3.3490362999999999E-5</v>
      </c>
      <c r="G7" s="1" t="s">
        <v>11</v>
      </c>
      <c r="H7">
        <v>9.448906E-2</v>
      </c>
      <c r="I7" s="1" t="s">
        <v>12</v>
      </c>
      <c r="J7" s="1" t="s">
        <v>10</v>
      </c>
    </row>
    <row r="8" spans="1:10" x14ac:dyDescent="0.25">
      <c r="A8" s="1" t="s">
        <v>10</v>
      </c>
      <c r="B8">
        <v>3.9277082000000001E-5</v>
      </c>
      <c r="C8" s="1" t="s">
        <v>11</v>
      </c>
      <c r="D8">
        <v>9.9978289999999997E-2</v>
      </c>
      <c r="E8" s="1" t="s">
        <v>12</v>
      </c>
      <c r="F8">
        <v>4.5481366999999998E-5</v>
      </c>
      <c r="G8" s="1" t="s">
        <v>11</v>
      </c>
      <c r="H8">
        <v>7.4486561000000007E-2</v>
      </c>
      <c r="I8" s="1" t="s">
        <v>12</v>
      </c>
      <c r="J8" s="1" t="s">
        <v>10</v>
      </c>
    </row>
    <row r="9" spans="1:10" x14ac:dyDescent="0.25">
      <c r="A9" s="1" t="s">
        <v>10</v>
      </c>
      <c r="B9">
        <v>5.2106567000000003E-5</v>
      </c>
      <c r="C9" s="1" t="s">
        <v>11</v>
      </c>
      <c r="D9">
        <v>5.8431007E-2</v>
      </c>
      <c r="E9" s="1" t="s">
        <v>12</v>
      </c>
      <c r="F9">
        <v>5.9161481000000001E-5</v>
      </c>
      <c r="G9" s="1" t="s">
        <v>11</v>
      </c>
      <c r="H9">
        <v>5.5225402E-2</v>
      </c>
      <c r="I9" s="1" t="s">
        <v>12</v>
      </c>
      <c r="J9" s="1" t="s">
        <v>10</v>
      </c>
    </row>
    <row r="10" spans="1:10" x14ac:dyDescent="0.25">
      <c r="A10" s="1" t="s">
        <v>10</v>
      </c>
      <c r="B10">
        <v>6.6680316999999999E-5</v>
      </c>
      <c r="C10" s="1" t="s">
        <v>11</v>
      </c>
      <c r="D10">
        <v>3.0452203000000001E-2</v>
      </c>
      <c r="E10" s="1" t="s">
        <v>12</v>
      </c>
      <c r="F10">
        <v>7.4626056000000007E-5</v>
      </c>
      <c r="G10" s="1" t="s">
        <v>11</v>
      </c>
      <c r="H10">
        <v>1.9577924E-2</v>
      </c>
      <c r="I10" s="1" t="s">
        <v>12</v>
      </c>
      <c r="J10" s="1" t="s">
        <v>10</v>
      </c>
    </row>
    <row r="11" spans="1:10" x14ac:dyDescent="0.25">
      <c r="A11" s="1" t="s">
        <v>10</v>
      </c>
      <c r="B11">
        <v>8.2997780000000005E-5</v>
      </c>
      <c r="C11" s="1" t="s">
        <v>11</v>
      </c>
      <c r="D11">
        <v>2.2953194E-2</v>
      </c>
      <c r="E11" s="1" t="s">
        <v>12</v>
      </c>
      <c r="F11">
        <v>9.1801644999999995E-5</v>
      </c>
      <c r="G11" s="1" t="s">
        <v>11</v>
      </c>
      <c r="H11">
        <v>1.8077291999999998E-2</v>
      </c>
      <c r="I11" s="1" t="s">
        <v>12</v>
      </c>
      <c r="J11" s="1" t="s">
        <v>10</v>
      </c>
    </row>
    <row r="12" spans="1:10" x14ac:dyDescent="0.25">
      <c r="A12" s="1" t="s">
        <v>10</v>
      </c>
      <c r="B12">
        <v>1.0104004E-4</v>
      </c>
      <c r="C12" s="1" t="s">
        <v>11</v>
      </c>
      <c r="D12">
        <v>2.7573726999999999E-2</v>
      </c>
      <c r="E12" s="1" t="s">
        <v>12</v>
      </c>
      <c r="F12">
        <v>1.1073486999999999E-4</v>
      </c>
      <c r="G12" s="1" t="s">
        <v>11</v>
      </c>
      <c r="H12">
        <v>3.1061430000000001E-2</v>
      </c>
      <c r="I12" s="1" t="s">
        <v>12</v>
      </c>
      <c r="J12" s="1" t="s">
        <v>10</v>
      </c>
    </row>
    <row r="13" spans="1:10" x14ac:dyDescent="0.25">
      <c r="A13" s="1" t="s">
        <v>10</v>
      </c>
      <c r="B13">
        <v>1.207883E-4</v>
      </c>
      <c r="C13" s="1" t="s">
        <v>11</v>
      </c>
      <c r="D13">
        <v>2.2500658E-2</v>
      </c>
      <c r="E13" s="1" t="s">
        <v>12</v>
      </c>
      <c r="F13">
        <v>1.3117981E-4</v>
      </c>
      <c r="G13" s="1" t="s">
        <v>11</v>
      </c>
      <c r="H13">
        <v>2.9836235999999999E-2</v>
      </c>
      <c r="I13" s="1" t="s">
        <v>12</v>
      </c>
      <c r="J13" s="1" t="s">
        <v>10</v>
      </c>
    </row>
    <row r="14" spans="1:10" x14ac:dyDescent="0.25">
      <c r="A14" s="1" t="s">
        <v>10</v>
      </c>
      <c r="B14">
        <v>1.4194041E-4</v>
      </c>
      <c r="C14" s="1" t="s">
        <v>11</v>
      </c>
      <c r="D14">
        <v>3.2260597000000002E-2</v>
      </c>
      <c r="E14" s="1" t="s">
        <v>12</v>
      </c>
      <c r="F14">
        <v>1.5313258000000001E-4</v>
      </c>
      <c r="G14" s="1" t="s">
        <v>11</v>
      </c>
      <c r="H14">
        <v>2.7300784000000002E-2</v>
      </c>
      <c r="I14" s="1" t="s">
        <v>12</v>
      </c>
      <c r="J14" s="1" t="s">
        <v>10</v>
      </c>
    </row>
    <row r="15" spans="1:10" x14ac:dyDescent="0.25">
      <c r="A15" s="1" t="s">
        <v>10</v>
      </c>
      <c r="B15">
        <v>1.6469153000000001E-4</v>
      </c>
      <c r="C15" s="1" t="s">
        <v>11</v>
      </c>
      <c r="D15">
        <v>1.9974981999999999E-2</v>
      </c>
      <c r="E15" s="1" t="s">
        <v>12</v>
      </c>
      <c r="F15">
        <v>1.7649538000000001E-4</v>
      </c>
      <c r="G15" s="1" t="s">
        <v>11</v>
      </c>
      <c r="H15">
        <v>2.2562382999999998E-2</v>
      </c>
      <c r="I15" s="1" t="s">
        <v>12</v>
      </c>
      <c r="J15" s="1" t="s">
        <v>10</v>
      </c>
    </row>
    <row r="16" spans="1:10" x14ac:dyDescent="0.25">
      <c r="A16" s="1" t="s">
        <v>10</v>
      </c>
      <c r="B16">
        <v>1.8851868000000001E-4</v>
      </c>
      <c r="C16" s="1" t="s">
        <v>11</v>
      </c>
      <c r="D16">
        <v>1.5026012E-2</v>
      </c>
      <c r="E16" s="1" t="s">
        <v>12</v>
      </c>
      <c r="F16">
        <v>2.0074975E-4</v>
      </c>
      <c r="G16" s="1" t="s">
        <v>11</v>
      </c>
      <c r="H16">
        <v>1.7283849E-2</v>
      </c>
      <c r="I16" s="1" t="s">
        <v>12</v>
      </c>
      <c r="J16" s="1" t="s">
        <v>10</v>
      </c>
    </row>
    <row r="17" spans="1:10" x14ac:dyDescent="0.25">
      <c r="A17" s="1" t="s">
        <v>10</v>
      </c>
      <c r="B17">
        <v>2.131527E-4</v>
      </c>
      <c r="C17" s="1" t="s">
        <v>11</v>
      </c>
      <c r="D17">
        <v>1.1557066E-2</v>
      </c>
      <c r="E17" s="1" t="s">
        <v>12</v>
      </c>
      <c r="F17">
        <v>2.2571616999999999E-4</v>
      </c>
      <c r="G17" s="1" t="s">
        <v>11</v>
      </c>
      <c r="H17">
        <v>1.1372956E-2</v>
      </c>
      <c r="I17" s="1" t="s">
        <v>12</v>
      </c>
      <c r="J17" s="1" t="s">
        <v>10</v>
      </c>
    </row>
    <row r="18" spans="1:10" x14ac:dyDescent="0.25">
      <c r="A18" s="1" t="s">
        <v>10</v>
      </c>
      <c r="B18">
        <v>2.3838369999999999E-4</v>
      </c>
      <c r="C18" s="1" t="s">
        <v>11</v>
      </c>
      <c r="D18">
        <v>1.7154784999999999E-2</v>
      </c>
      <c r="E18" s="1" t="s">
        <v>12</v>
      </c>
      <c r="F18">
        <v>2.5109760000000003E-4</v>
      </c>
      <c r="G18" s="1" t="s">
        <v>11</v>
      </c>
      <c r="H18">
        <v>1.3335302E-2</v>
      </c>
      <c r="I18" s="1" t="s">
        <v>12</v>
      </c>
      <c r="J18" s="1" t="s">
        <v>10</v>
      </c>
    </row>
    <row r="19" spans="1:10" x14ac:dyDescent="0.25">
      <c r="A19" s="1" t="s">
        <v>10</v>
      </c>
      <c r="B19">
        <v>2.6379497E-4</v>
      </c>
      <c r="C19" s="1" t="s">
        <v>11</v>
      </c>
      <c r="D19">
        <v>1.1188241999999999E-2</v>
      </c>
      <c r="E19" s="1" t="s">
        <v>12</v>
      </c>
      <c r="F19">
        <v>2.7637457000000002E-4</v>
      </c>
      <c r="G19" s="1" t="s">
        <v>11</v>
      </c>
      <c r="H19">
        <v>1.5282067E-2</v>
      </c>
      <c r="I19" s="1" t="s">
        <v>12</v>
      </c>
      <c r="J19" s="1" t="s">
        <v>10</v>
      </c>
    </row>
    <row r="20" spans="1:10" x14ac:dyDescent="0.25">
      <c r="A20" s="1" t="s">
        <v>10</v>
      </c>
      <c r="B20">
        <v>2.8867135000000001E-4</v>
      </c>
      <c r="C20" s="1" t="s">
        <v>11</v>
      </c>
      <c r="D20">
        <v>1.6064755999999999E-2</v>
      </c>
      <c r="E20" s="1" t="s">
        <v>12</v>
      </c>
      <c r="F20">
        <v>3.0068100999999998E-4</v>
      </c>
      <c r="G20" s="1" t="s">
        <v>11</v>
      </c>
      <c r="H20">
        <v>8.438536E-3</v>
      </c>
      <c r="I20" s="1" t="s">
        <v>12</v>
      </c>
      <c r="J20" s="1" t="s">
        <v>10</v>
      </c>
    </row>
    <row r="21" spans="1:10" x14ac:dyDescent="0.25">
      <c r="A21" s="1" t="s">
        <v>10</v>
      </c>
      <c r="B21">
        <v>3.1230557999999999E-4</v>
      </c>
      <c r="C21" s="1" t="s">
        <v>11</v>
      </c>
      <c r="D21">
        <v>9.4232149000000008E-3</v>
      </c>
      <c r="E21" s="1" t="s">
        <v>12</v>
      </c>
      <c r="F21">
        <v>3.2342161000000001E-4</v>
      </c>
      <c r="G21" s="1" t="s">
        <v>11</v>
      </c>
      <c r="H21">
        <v>1.6640295999999999E-2</v>
      </c>
      <c r="I21" s="1" t="s">
        <v>12</v>
      </c>
      <c r="J21" s="1" t="s">
        <v>10</v>
      </c>
    </row>
    <row r="22" spans="1:10" x14ac:dyDescent="0.25">
      <c r="A22" s="1" t="s">
        <v>10</v>
      </c>
      <c r="B22">
        <v>3.3391538E-4</v>
      </c>
      <c r="C22" s="1" t="s">
        <v>11</v>
      </c>
      <c r="D22">
        <v>1.5577372000000001E-2</v>
      </c>
      <c r="E22" s="1" t="s">
        <v>12</v>
      </c>
      <c r="F22">
        <v>3.4370960000000003E-4</v>
      </c>
      <c r="G22" s="1" t="s">
        <v>11</v>
      </c>
      <c r="H22">
        <v>1.2775056999999999E-2</v>
      </c>
      <c r="I22" s="1" t="s">
        <v>12</v>
      </c>
      <c r="J22" s="1" t="s">
        <v>10</v>
      </c>
    </row>
    <row r="23" spans="1:10" x14ac:dyDescent="0.25">
      <c r="A23" s="1" t="s">
        <v>10</v>
      </c>
      <c r="B23">
        <v>3.5264919000000002E-4</v>
      </c>
      <c r="C23" s="1" t="s">
        <v>11</v>
      </c>
      <c r="D23">
        <v>1.4291378E-2</v>
      </c>
      <c r="E23" s="1" t="s">
        <v>12</v>
      </c>
      <c r="F23">
        <v>3.6067139999999999E-4</v>
      </c>
      <c r="G23" s="1" t="s">
        <v>11</v>
      </c>
      <c r="H23">
        <v>1.2833099000000001E-2</v>
      </c>
      <c r="I23" s="1" t="s">
        <v>12</v>
      </c>
      <c r="J23" s="1" t="s">
        <v>10</v>
      </c>
    </row>
    <row r="24" spans="1:10" x14ac:dyDescent="0.25">
      <c r="A24" s="1" t="s">
        <v>10</v>
      </c>
      <c r="B24">
        <v>3.6769712000000001E-4</v>
      </c>
      <c r="C24" s="1" t="s">
        <v>11</v>
      </c>
      <c r="D24">
        <v>1.0416203000000001E-2</v>
      </c>
      <c r="E24" s="1" t="s">
        <v>12</v>
      </c>
      <c r="F24">
        <v>3.7368987000000001E-4</v>
      </c>
      <c r="G24" s="1" t="s">
        <v>11</v>
      </c>
      <c r="H24">
        <v>1.0202111999999999E-2</v>
      </c>
      <c r="I24" s="1" t="s">
        <v>12</v>
      </c>
      <c r="J24" s="1" t="s">
        <v>10</v>
      </c>
    </row>
    <row r="25" spans="1:10" x14ac:dyDescent="0.25">
      <c r="A25" s="1" t="s">
        <v>10</v>
      </c>
      <c r="B25">
        <v>3.7861041999999998E-4</v>
      </c>
      <c r="C25" s="1" t="s">
        <v>11</v>
      </c>
      <c r="D25">
        <v>8.3159086999999993E-3</v>
      </c>
      <c r="E25" s="1" t="s">
        <v>12</v>
      </c>
      <c r="F25">
        <v>3.8248486999999999E-4</v>
      </c>
      <c r="G25" s="1" t="s">
        <v>11</v>
      </c>
      <c r="H25">
        <v>6.2975781000000003E-3</v>
      </c>
      <c r="I25" s="1" t="s">
        <v>12</v>
      </c>
      <c r="J25" s="1" t="s">
        <v>10</v>
      </c>
    </row>
    <row r="26" spans="1:10" x14ac:dyDescent="0.25">
      <c r="A26" s="1" t="s">
        <v>10</v>
      </c>
      <c r="B26">
        <v>3.8541507E-4</v>
      </c>
      <c r="C26" s="1" t="s">
        <v>11</v>
      </c>
      <c r="D26">
        <v>3.8504483999999999E-3</v>
      </c>
      <c r="E26" s="1" t="s">
        <v>12</v>
      </c>
      <c r="F26">
        <v>3.8750006999999998E-4</v>
      </c>
      <c r="G26" s="1" t="s">
        <v>11</v>
      </c>
      <c r="H26">
        <v>3.8907998000000002E-3</v>
      </c>
      <c r="I26" s="1" t="s">
        <v>12</v>
      </c>
      <c r="J26" s="1" t="s">
        <v>10</v>
      </c>
    </row>
    <row r="27" spans="1:10" x14ac:dyDescent="0.25">
      <c r="A27" s="1" t="s">
        <v>10</v>
      </c>
      <c r="B27">
        <v>3.8886215999999998E-4</v>
      </c>
      <c r="C27" s="1" t="s">
        <v>11</v>
      </c>
      <c r="D27">
        <v>3.0190994000000001E-3</v>
      </c>
      <c r="E27" s="1" t="s">
        <v>12</v>
      </c>
      <c r="F27">
        <v>3.8966902999999997E-4</v>
      </c>
      <c r="G27" s="1" t="s">
        <v>11</v>
      </c>
      <c r="H27">
        <v>3.2328435000000002E-3</v>
      </c>
      <c r="I27" s="1" t="s">
        <v>12</v>
      </c>
      <c r="J27" s="1" t="s">
        <v>10</v>
      </c>
    </row>
    <row r="28" spans="1:10" x14ac:dyDescent="0.25">
      <c r="A28" s="1" t="s">
        <v>10</v>
      </c>
      <c r="B28">
        <v>3.9009926999999998E-4</v>
      </c>
      <c r="C28" s="1" t="s">
        <v>11</v>
      </c>
      <c r="D28">
        <v>3.2040875000000002E-3</v>
      </c>
      <c r="E28" s="1" t="s">
        <v>12</v>
      </c>
      <c r="F28">
        <v>3.9029618999999999E-4</v>
      </c>
      <c r="G28" s="1" t="s">
        <v>11</v>
      </c>
      <c r="H28">
        <v>3.7116622999999998E-3</v>
      </c>
      <c r="I28" s="1" t="s">
        <v>12</v>
      </c>
      <c r="J28" s="1" t="s">
        <v>10</v>
      </c>
    </row>
    <row r="29" spans="1:10" x14ac:dyDescent="0.25">
      <c r="A29" s="1" t="s">
        <v>10</v>
      </c>
      <c r="B29">
        <v>3.9037016999999999E-4</v>
      </c>
      <c r="C29" s="1" t="s">
        <v>11</v>
      </c>
      <c r="D29">
        <v>4.0344135000000003E-3</v>
      </c>
      <c r="E29" s="1" t="s">
        <v>12</v>
      </c>
      <c r="F29">
        <v>3.9039225999999998E-4</v>
      </c>
      <c r="G29" s="1" t="s">
        <v>11</v>
      </c>
      <c r="H29">
        <v>4.2169690000000001E-3</v>
      </c>
      <c r="I29" s="1" t="s">
        <v>12</v>
      </c>
      <c r="J29" s="1" t="s">
        <v>10</v>
      </c>
    </row>
    <row r="30" spans="1:10" x14ac:dyDescent="0.25">
      <c r="A30" s="1" t="s">
        <v>10</v>
      </c>
      <c r="B30">
        <v>3.9039689000000002E-4</v>
      </c>
      <c r="C30" s="1" t="s">
        <v>11</v>
      </c>
      <c r="D30">
        <v>4.1530862999999999E-3</v>
      </c>
      <c r="E30" s="1" t="s">
        <v>12</v>
      </c>
      <c r="F30">
        <v>3.9039781999999999E-4</v>
      </c>
      <c r="G30" s="1" t="s">
        <v>11</v>
      </c>
      <c r="H30">
        <v>4.1502444000000001E-3</v>
      </c>
      <c r="I30" s="1" t="s">
        <v>12</v>
      </c>
      <c r="J30" s="1" t="s">
        <v>10</v>
      </c>
    </row>
    <row r="31" spans="1:10" x14ac:dyDescent="0.25">
      <c r="A31" s="1" t="s">
        <v>10</v>
      </c>
      <c r="B31">
        <v>3.9039791000000001E-4</v>
      </c>
      <c r="C31" s="1" t="s">
        <v>11</v>
      </c>
      <c r="D31">
        <v>4.1546229999999996E-3</v>
      </c>
      <c r="E31" s="1" t="s">
        <v>12</v>
      </c>
      <c r="F31">
        <v>3.9039796999999998E-4</v>
      </c>
      <c r="G31" s="1" t="s">
        <v>11</v>
      </c>
      <c r="H31">
        <v>4.1475757000000004E-3</v>
      </c>
      <c r="I31" s="1" t="s">
        <v>12</v>
      </c>
      <c r="J31" s="1" t="s">
        <v>10</v>
      </c>
    </row>
    <row r="32" spans="1:10" x14ac:dyDescent="0.25">
      <c r="A32" s="1" t="s">
        <v>10</v>
      </c>
      <c r="B32">
        <v>3.9039811000000002E-4</v>
      </c>
      <c r="C32" s="1" t="s">
        <v>11</v>
      </c>
      <c r="D32">
        <v>4.1562626000000002E-3</v>
      </c>
      <c r="E32" s="1" t="s">
        <v>12</v>
      </c>
      <c r="F32">
        <v>3.9039811000000002E-4</v>
      </c>
      <c r="G32" s="1" t="s">
        <v>11</v>
      </c>
      <c r="H32">
        <v>4.1562626000000002E-3</v>
      </c>
      <c r="I32" s="1" t="s">
        <v>12</v>
      </c>
      <c r="J32" s="1" t="s">
        <v>10</v>
      </c>
    </row>
    <row r="33" spans="1:10" x14ac:dyDescent="0.25">
      <c r="A33" s="1" t="s">
        <v>10</v>
      </c>
      <c r="B33">
        <v>3.9039811000000002E-4</v>
      </c>
      <c r="C33" s="1" t="s">
        <v>11</v>
      </c>
      <c r="D33">
        <v>4.1520838000000003E-3</v>
      </c>
      <c r="E33" s="1" t="s">
        <v>12</v>
      </c>
      <c r="F33">
        <v>3.9039811000000002E-4</v>
      </c>
      <c r="G33" s="1" t="s">
        <v>11</v>
      </c>
      <c r="H33">
        <v>4.1520838000000003E-3</v>
      </c>
      <c r="I33" s="1" t="s">
        <v>12</v>
      </c>
      <c r="J33" s="1" t="s">
        <v>10</v>
      </c>
    </row>
    <row r="34" spans="1:10" x14ac:dyDescent="0.25">
      <c r="A34" s="1" t="s">
        <v>10</v>
      </c>
      <c r="B34">
        <v>3.9039817E-4</v>
      </c>
      <c r="C34" s="1" t="s">
        <v>11</v>
      </c>
      <c r="D34">
        <v>4.1477051999999999E-3</v>
      </c>
      <c r="E34" s="1" t="s">
        <v>12</v>
      </c>
      <c r="F34">
        <v>3.9039817E-4</v>
      </c>
      <c r="G34" s="1" t="s">
        <v>11</v>
      </c>
      <c r="H34">
        <v>4.1477051999999999E-3</v>
      </c>
      <c r="I34" s="1" t="s">
        <v>12</v>
      </c>
      <c r="J34" s="1" t="s">
        <v>10</v>
      </c>
    </row>
    <row r="35" spans="1:10" x14ac:dyDescent="0.25">
      <c r="A35" s="1" t="s">
        <v>10</v>
      </c>
      <c r="B35">
        <v>3.9039817E-4</v>
      </c>
      <c r="C35" s="1" t="s">
        <v>11</v>
      </c>
      <c r="D35">
        <v>4.1477051999999999E-3</v>
      </c>
      <c r="E35" s="1" t="s">
        <v>12</v>
      </c>
      <c r="F35">
        <v>3.9039817E-4</v>
      </c>
      <c r="G35" s="1" t="s">
        <v>11</v>
      </c>
      <c r="H35">
        <v>4.1477051999999999E-3</v>
      </c>
      <c r="I35" s="1" t="s">
        <v>12</v>
      </c>
      <c r="J35" s="1" t="s">
        <v>10</v>
      </c>
    </row>
    <row r="36" spans="1:10" x14ac:dyDescent="0.25">
      <c r="A36" s="1" t="s">
        <v>10</v>
      </c>
      <c r="B36">
        <v>3.9039817E-4</v>
      </c>
      <c r="C36" s="1" t="s">
        <v>11</v>
      </c>
      <c r="D36">
        <v>4.1477051999999999E-3</v>
      </c>
      <c r="E36" s="1" t="s">
        <v>12</v>
      </c>
      <c r="F36">
        <v>3.9039817E-4</v>
      </c>
      <c r="G36" s="1" t="s">
        <v>11</v>
      </c>
      <c r="H36">
        <v>4.1477051999999999E-3</v>
      </c>
      <c r="I36" s="1" t="s">
        <v>12</v>
      </c>
      <c r="J36" s="1" t="s">
        <v>10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7CFB7B-21CB-4B80-95BC-0B89A6D4A866}">
  <dimension ref="B4:E8"/>
  <sheetViews>
    <sheetView workbookViewId="0">
      <selection activeCell="B9" sqref="B9"/>
    </sheetView>
  </sheetViews>
  <sheetFormatPr defaultRowHeight="15" x14ac:dyDescent="0.25"/>
  <cols>
    <col min="1" max="1" width="12" bestFit="1" customWidth="1"/>
    <col min="2" max="2" width="19.28515625" customWidth="1"/>
    <col min="3" max="3" width="13.42578125" customWidth="1"/>
    <col min="4" max="5" width="12" bestFit="1" customWidth="1"/>
  </cols>
  <sheetData>
    <row r="4" spans="2:5" x14ac:dyDescent="0.25">
      <c r="B4" t="s">
        <v>13</v>
      </c>
    </row>
    <row r="6" spans="2:5" x14ac:dyDescent="0.25">
      <c r="B6" s="2">
        <v>5.7185716000000001E-5</v>
      </c>
      <c r="C6" s="2">
        <v>5.8171429999999999E-5</v>
      </c>
      <c r="D6">
        <v>5.8705870000000004</v>
      </c>
      <c r="E6">
        <v>0.14575360000000001</v>
      </c>
    </row>
    <row r="8" spans="2:5" x14ac:dyDescent="0.25">
      <c r="B8" s="2">
        <f>C6-B6</f>
        <v>9.85713999999998E-7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02B16F-1B84-47CA-886B-76D73659DAC8}">
  <dimension ref="A1:I72"/>
  <sheetViews>
    <sheetView tabSelected="1" workbookViewId="0">
      <selection activeCell="I4" sqref="I4"/>
    </sheetView>
  </sheetViews>
  <sheetFormatPr defaultRowHeight="12.75" x14ac:dyDescent="0.2"/>
  <cols>
    <col min="1" max="1" width="14.5703125" style="4" customWidth="1"/>
    <col min="2" max="2" width="9.85546875" style="4" customWidth="1"/>
    <col min="3" max="3" width="12" style="4" customWidth="1"/>
    <col min="4" max="4" width="13.85546875" style="4" customWidth="1"/>
    <col min="5" max="5" width="10.42578125" style="4" customWidth="1"/>
    <col min="6" max="6" width="12.7109375" style="4" customWidth="1"/>
    <col min="7" max="7" width="35.5703125" style="4" customWidth="1"/>
    <col min="8" max="8" width="13.5703125" style="4" customWidth="1"/>
    <col min="9" max="9" width="12.28515625" style="4" customWidth="1"/>
    <col min="10" max="16384" width="9.140625" style="4"/>
  </cols>
  <sheetData>
    <row r="1" spans="1:9" ht="16.5" customHeight="1" x14ac:dyDescent="0.2">
      <c r="A1" s="13" t="s">
        <v>28</v>
      </c>
      <c r="B1" s="13"/>
      <c r="C1" s="13"/>
      <c r="D1" s="13" t="s">
        <v>27</v>
      </c>
      <c r="E1" s="13"/>
      <c r="F1" s="11" t="s">
        <v>29</v>
      </c>
      <c r="G1" s="11" t="s">
        <v>30</v>
      </c>
      <c r="H1" s="11" t="s">
        <v>31</v>
      </c>
      <c r="I1" s="11" t="s">
        <v>32</v>
      </c>
    </row>
    <row r="2" spans="1:9" ht="53.25" customHeight="1" x14ac:dyDescent="0.2">
      <c r="A2" s="9" t="s">
        <v>14</v>
      </c>
      <c r="B2" s="9" t="s">
        <v>15</v>
      </c>
      <c r="C2" s="10" t="s">
        <v>16</v>
      </c>
      <c r="D2" s="10" t="s">
        <v>17</v>
      </c>
      <c r="E2" s="3" t="s">
        <v>18</v>
      </c>
      <c r="F2" s="3" t="s">
        <v>19</v>
      </c>
      <c r="G2" s="3" t="s">
        <v>21</v>
      </c>
      <c r="H2" s="3" t="s">
        <v>24</v>
      </c>
      <c r="I2" s="3" t="s">
        <v>26</v>
      </c>
    </row>
    <row r="3" spans="1:9" x14ac:dyDescent="0.2">
      <c r="A3" s="5">
        <v>1.9857143000000001E-6</v>
      </c>
      <c r="B3" s="4">
        <f t="shared" ref="B3:B66" si="0">A4-A3</f>
        <v>9.8571449999999981E-7</v>
      </c>
      <c r="C3" s="4">
        <v>0</v>
      </c>
      <c r="D3" s="4">
        <f>B3*C3</f>
        <v>0</v>
      </c>
      <c r="E3" s="4">
        <f>D3/100</f>
        <v>0</v>
      </c>
      <c r="F3" s="4" t="s">
        <v>20</v>
      </c>
      <c r="I3" s="4">
        <f>A72-A3</f>
        <v>6.8014287700000003E-5</v>
      </c>
    </row>
    <row r="4" spans="1:9" x14ac:dyDescent="0.2">
      <c r="A4" s="5">
        <v>2.9714287999999999E-6</v>
      </c>
      <c r="B4" s="4">
        <f t="shared" si="0"/>
        <v>9.8571439999999987E-7</v>
      </c>
      <c r="C4" s="4">
        <v>0</v>
      </c>
      <c r="D4" s="4">
        <f>B4*C4</f>
        <v>0</v>
      </c>
      <c r="E4" s="4">
        <f t="shared" ref="E4:E67" si="1">D4/100</f>
        <v>0</v>
      </c>
      <c r="F4" s="11">
        <f>SUM(E3:E72)</f>
        <v>3.9039816265146143E-6</v>
      </c>
      <c r="G4" s="4" t="s">
        <v>22</v>
      </c>
      <c r="H4" s="11">
        <f>F4*G7</f>
        <v>570334.62536717393</v>
      </c>
      <c r="I4" s="11">
        <f>H4/I3</f>
        <v>8385511995.4034882</v>
      </c>
    </row>
    <row r="5" spans="1:9" x14ac:dyDescent="0.2">
      <c r="A5" s="5">
        <v>3.9571431999999998E-6</v>
      </c>
      <c r="B5" s="4">
        <f t="shared" si="0"/>
        <v>9.8571400000000054E-7</v>
      </c>
      <c r="C5" s="4">
        <v>0</v>
      </c>
      <c r="D5" s="4">
        <f>B5*C5</f>
        <v>0</v>
      </c>
      <c r="E5" s="4">
        <f t="shared" si="1"/>
        <v>0</v>
      </c>
      <c r="G5" s="4" t="s">
        <v>23</v>
      </c>
    </row>
    <row r="6" spans="1:9" x14ac:dyDescent="0.2">
      <c r="A6" s="4">
        <v>4.9428572000000003E-6</v>
      </c>
      <c r="B6" s="4">
        <f t="shared" si="0"/>
        <v>9.8571449999999939E-7</v>
      </c>
      <c r="C6" s="4">
        <v>0</v>
      </c>
      <c r="D6" s="4">
        <f>B6*C6</f>
        <v>0</v>
      </c>
      <c r="E6" s="4">
        <f t="shared" si="1"/>
        <v>0</v>
      </c>
      <c r="G6" s="4" t="s">
        <v>25</v>
      </c>
    </row>
    <row r="7" spans="1:9" x14ac:dyDescent="0.2">
      <c r="A7" s="4">
        <v>5.9285716999999997E-6</v>
      </c>
      <c r="B7" s="4">
        <f t="shared" si="0"/>
        <v>9.8571440000000029E-7</v>
      </c>
      <c r="C7" s="4">
        <v>0</v>
      </c>
      <c r="D7" s="4">
        <f>B7*C7</f>
        <v>0</v>
      </c>
      <c r="E7" s="4">
        <f t="shared" si="1"/>
        <v>0</v>
      </c>
      <c r="G7" s="12">
        <f>18573.8/0.000000127139</f>
        <v>146090499374.7001</v>
      </c>
    </row>
    <row r="8" spans="1:9" x14ac:dyDescent="0.2">
      <c r="A8" s="4">
        <v>6.9142861E-6</v>
      </c>
      <c r="B8" s="4">
        <f t="shared" si="0"/>
        <v>9.8571400000000054E-7</v>
      </c>
      <c r="C8" s="4">
        <v>0</v>
      </c>
      <c r="D8" s="4">
        <f>B8*C8</f>
        <v>0</v>
      </c>
      <c r="E8" s="4">
        <f t="shared" si="1"/>
        <v>0</v>
      </c>
    </row>
    <row r="9" spans="1:9" x14ac:dyDescent="0.2">
      <c r="A9" s="4">
        <v>7.9000001000000005E-6</v>
      </c>
      <c r="B9" s="4">
        <f t="shared" si="0"/>
        <v>9.8571489999999914E-7</v>
      </c>
      <c r="C9" s="4">
        <v>0</v>
      </c>
      <c r="D9" s="4">
        <f>B9*C9</f>
        <v>0</v>
      </c>
      <c r="E9" s="4">
        <f t="shared" si="1"/>
        <v>0</v>
      </c>
    </row>
    <row r="10" spans="1:9" x14ac:dyDescent="0.2">
      <c r="A10" s="4">
        <v>8.8857149999999997E-6</v>
      </c>
      <c r="B10" s="4">
        <f t="shared" si="0"/>
        <v>9.8571399999999969E-7</v>
      </c>
      <c r="C10" s="6">
        <v>6.3606981999999993E-5</v>
      </c>
      <c r="D10" s="4">
        <f>B10*C10</f>
        <v>6.269829265514798E-11</v>
      </c>
      <c r="E10" s="4">
        <f t="shared" si="1"/>
        <v>6.2698292655147982E-13</v>
      </c>
    </row>
    <row r="11" spans="1:9" x14ac:dyDescent="0.2">
      <c r="A11" s="4">
        <v>9.8714289999999994E-6</v>
      </c>
      <c r="B11" s="4">
        <f t="shared" si="0"/>
        <v>9.8571400000000138E-7</v>
      </c>
      <c r="C11" s="6">
        <v>1.7091979000000001E-5</v>
      </c>
      <c r="D11" s="4">
        <f>B11*C11</f>
        <v>1.6847802988006024E-11</v>
      </c>
      <c r="E11" s="4">
        <f t="shared" si="1"/>
        <v>1.6847802988006024E-13</v>
      </c>
    </row>
    <row r="12" spans="1:9" x14ac:dyDescent="0.2">
      <c r="A12" s="4">
        <v>1.0857143000000001E-5</v>
      </c>
      <c r="B12" s="4">
        <f t="shared" si="0"/>
        <v>9.8571499999999908E-7</v>
      </c>
      <c r="C12" s="6">
        <v>1.20019E-4</v>
      </c>
      <c r="D12" s="4">
        <f>B12*C12</f>
        <v>1.1830452858499989E-10</v>
      </c>
      <c r="E12" s="4">
        <f t="shared" si="1"/>
        <v>1.1830452858499988E-12</v>
      </c>
    </row>
    <row r="13" spans="1:9" x14ac:dyDescent="0.2">
      <c r="A13" s="4">
        <v>1.1842858E-5</v>
      </c>
      <c r="B13" s="4">
        <f t="shared" si="0"/>
        <v>9.8571399999999969E-7</v>
      </c>
      <c r="C13" s="6">
        <v>6.5978434999999994E-5</v>
      </c>
      <c r="D13" s="4">
        <f>B13*C13</f>
        <v>6.5035867077589969E-11</v>
      </c>
      <c r="E13" s="4">
        <f t="shared" si="1"/>
        <v>6.5035867077589972E-13</v>
      </c>
    </row>
    <row r="14" spans="1:9" x14ac:dyDescent="0.2">
      <c r="A14" s="4">
        <v>1.2828572E-5</v>
      </c>
      <c r="B14" s="4">
        <f t="shared" si="0"/>
        <v>9.8571399999999969E-7</v>
      </c>
      <c r="C14" s="6">
        <v>8.3678219999999996E-5</v>
      </c>
      <c r="D14" s="4">
        <f>B14*C14</f>
        <v>8.2482792949079975E-11</v>
      </c>
      <c r="E14" s="4">
        <f t="shared" si="1"/>
        <v>8.2482792949079974E-13</v>
      </c>
    </row>
    <row r="15" spans="1:9" x14ac:dyDescent="0.2">
      <c r="A15" s="4">
        <v>1.3814285999999999E-5</v>
      </c>
      <c r="B15" s="4">
        <f t="shared" si="0"/>
        <v>9.8571500000000078E-7</v>
      </c>
      <c r="C15" s="6">
        <v>9.6215161999999997E-4</v>
      </c>
      <c r="D15" s="4">
        <f>B15*C15</f>
        <v>9.4840728410830079E-10</v>
      </c>
      <c r="E15" s="4">
        <f t="shared" si="1"/>
        <v>9.4840728410830072E-12</v>
      </c>
    </row>
    <row r="16" spans="1:9" x14ac:dyDescent="0.2">
      <c r="A16" s="4">
        <v>1.4800001E-5</v>
      </c>
      <c r="B16" s="4">
        <f t="shared" si="0"/>
        <v>9.8571500000000078E-7</v>
      </c>
      <c r="C16" s="6">
        <v>4.7007077E-3</v>
      </c>
      <c r="D16" s="4">
        <f>B16*C16</f>
        <v>4.6335580905055036E-9</v>
      </c>
      <c r="E16" s="4">
        <f t="shared" si="1"/>
        <v>4.6335580905055033E-11</v>
      </c>
    </row>
    <row r="17" spans="1:5" x14ac:dyDescent="0.2">
      <c r="A17" s="4">
        <v>1.5785716000000001E-5</v>
      </c>
      <c r="B17" s="4">
        <f t="shared" si="0"/>
        <v>9.85713999999998E-7</v>
      </c>
      <c r="C17" s="6">
        <v>2.2392652999999998E-2</v>
      </c>
      <c r="D17" s="4">
        <f>B17*C17</f>
        <v>2.2072751559241955E-8</v>
      </c>
      <c r="E17" s="4">
        <f t="shared" si="1"/>
        <v>2.2072751559241953E-10</v>
      </c>
    </row>
    <row r="18" spans="1:5" x14ac:dyDescent="0.2">
      <c r="A18" s="4">
        <v>1.6771429999999999E-5</v>
      </c>
      <c r="B18" s="4">
        <f t="shared" si="0"/>
        <v>9.8571400000000138E-7</v>
      </c>
      <c r="C18" s="6">
        <v>7.5064569999999997E-2</v>
      </c>
      <c r="D18" s="4">
        <f>B18*C18</f>
        <v>7.3992197552980104E-8</v>
      </c>
      <c r="E18" s="4">
        <f t="shared" si="1"/>
        <v>7.3992197552980109E-10</v>
      </c>
    </row>
    <row r="19" spans="1:5" x14ac:dyDescent="0.2">
      <c r="A19" s="4">
        <v>1.7757144E-5</v>
      </c>
      <c r="B19" s="4">
        <f t="shared" si="0"/>
        <v>9.8571400000000138E-7</v>
      </c>
      <c r="C19" s="4">
        <v>0.19977729999999999</v>
      </c>
      <c r="D19" s="4">
        <f>B19*C19</f>
        <v>1.9692328149220027E-7</v>
      </c>
      <c r="E19" s="4">
        <f t="shared" si="1"/>
        <v>1.9692328149220027E-9</v>
      </c>
    </row>
    <row r="20" spans="1:5" x14ac:dyDescent="0.2">
      <c r="A20" s="4">
        <v>1.8742858000000002E-5</v>
      </c>
      <c r="B20" s="4">
        <f t="shared" si="0"/>
        <v>9.85713999999998E-7</v>
      </c>
      <c r="C20" s="4">
        <v>0.43647399999999997</v>
      </c>
      <c r="D20" s="4">
        <f>B20*C20</f>
        <v>4.3023853243599908E-7</v>
      </c>
      <c r="E20" s="4">
        <f t="shared" si="1"/>
        <v>4.3023853243599907E-9</v>
      </c>
    </row>
    <row r="21" spans="1:5" x14ac:dyDescent="0.2">
      <c r="A21" s="4">
        <v>1.9728572E-5</v>
      </c>
      <c r="B21" s="4">
        <f t="shared" si="0"/>
        <v>9.8571600000000017E-7</v>
      </c>
      <c r="C21" s="4">
        <v>0.81856370000000001</v>
      </c>
      <c r="D21" s="4">
        <f>B21*C21</f>
        <v>8.0687133610920018E-7</v>
      </c>
      <c r="E21" s="4">
        <f t="shared" si="1"/>
        <v>8.0687133610920021E-9</v>
      </c>
    </row>
    <row r="22" spans="1:5" x14ac:dyDescent="0.2">
      <c r="A22" s="4">
        <v>2.0714288E-5</v>
      </c>
      <c r="B22" s="4">
        <f t="shared" si="0"/>
        <v>9.8571400000000138E-7</v>
      </c>
      <c r="C22" s="4">
        <v>1.381839</v>
      </c>
      <c r="D22" s="4">
        <f>B22*C22</f>
        <v>1.3620980480460019E-6</v>
      </c>
      <c r="E22" s="4">
        <f t="shared" si="1"/>
        <v>1.3620980480460019E-8</v>
      </c>
    </row>
    <row r="23" spans="1:5" x14ac:dyDescent="0.2">
      <c r="A23" s="4">
        <v>2.1700002000000001E-5</v>
      </c>
      <c r="B23" s="4">
        <f t="shared" si="0"/>
        <v>9.85713999999998E-7</v>
      </c>
      <c r="C23" s="4">
        <v>2.1152099999999998</v>
      </c>
      <c r="D23" s="4">
        <f>B23*C23</f>
        <v>2.0849921099399957E-6</v>
      </c>
      <c r="E23" s="4">
        <f t="shared" si="1"/>
        <v>2.0849921099399958E-8</v>
      </c>
    </row>
    <row r="24" spans="1:5" x14ac:dyDescent="0.2">
      <c r="A24" s="4">
        <v>2.2685715999999999E-5</v>
      </c>
      <c r="B24" s="4">
        <f t="shared" si="0"/>
        <v>9.8571400000000138E-7</v>
      </c>
      <c r="C24" s="4">
        <v>2.972648</v>
      </c>
      <c r="D24" s="4">
        <f>B24*C24</f>
        <v>2.9301807506720039E-6</v>
      </c>
      <c r="E24" s="4">
        <f t="shared" si="1"/>
        <v>2.9301807506720038E-8</v>
      </c>
    </row>
    <row r="25" spans="1:5" x14ac:dyDescent="0.2">
      <c r="A25" s="4">
        <v>2.367143E-5</v>
      </c>
      <c r="B25" s="4">
        <f t="shared" si="0"/>
        <v>9.85713999999998E-7</v>
      </c>
      <c r="C25" s="4">
        <v>3.9306179999999999</v>
      </c>
      <c r="D25" s="4">
        <f>B25*C25</f>
        <v>3.8744651912519918E-6</v>
      </c>
      <c r="E25" s="4">
        <f t="shared" si="1"/>
        <v>3.8744651912519922E-8</v>
      </c>
    </row>
    <row r="26" spans="1:5" x14ac:dyDescent="0.2">
      <c r="A26" s="4">
        <v>2.4657143999999998E-5</v>
      </c>
      <c r="B26" s="4">
        <f t="shared" si="0"/>
        <v>9.8571400000000138E-7</v>
      </c>
      <c r="C26" s="4">
        <v>4.991854</v>
      </c>
      <c r="D26" s="4">
        <f>B26*C26</f>
        <v>4.9205403737560069E-6</v>
      </c>
      <c r="E26" s="4">
        <f t="shared" si="1"/>
        <v>4.9205403737560069E-8</v>
      </c>
    </row>
    <row r="27" spans="1:5" x14ac:dyDescent="0.2">
      <c r="A27" s="4">
        <v>2.5642858E-5</v>
      </c>
      <c r="B27" s="4">
        <f t="shared" si="0"/>
        <v>9.8571500000000078E-7</v>
      </c>
      <c r="C27" s="4">
        <v>6.0796000000000001</v>
      </c>
      <c r="D27" s="4">
        <f>B27*C27</f>
        <v>5.9927529140000048E-6</v>
      </c>
      <c r="E27" s="4">
        <f t="shared" si="1"/>
        <v>5.9927529140000045E-8</v>
      </c>
    </row>
    <row r="28" spans="1:5" x14ac:dyDescent="0.2">
      <c r="A28" s="4">
        <v>2.6628573000000001E-5</v>
      </c>
      <c r="B28" s="4">
        <f t="shared" si="0"/>
        <v>9.85713999999998E-7</v>
      </c>
      <c r="C28" s="4">
        <v>7.1275529999999998</v>
      </c>
      <c r="D28" s="4">
        <f>B28*C28</f>
        <v>7.0257287778419855E-6</v>
      </c>
      <c r="E28" s="4">
        <f t="shared" si="1"/>
        <v>7.0257287778419851E-8</v>
      </c>
    </row>
    <row r="29" spans="1:5" x14ac:dyDescent="0.2">
      <c r="A29" s="4">
        <v>2.7614286999999999E-5</v>
      </c>
      <c r="B29" s="4">
        <f t="shared" si="0"/>
        <v>9.8571400000000138E-7</v>
      </c>
      <c r="C29" s="4">
        <v>8.1384589999999992</v>
      </c>
      <c r="D29" s="4">
        <f>B29*C29</f>
        <v>8.0221929747260107E-6</v>
      </c>
      <c r="E29" s="4">
        <f t="shared" si="1"/>
        <v>8.0221929747260112E-8</v>
      </c>
    </row>
    <row r="30" spans="1:5" x14ac:dyDescent="0.2">
      <c r="A30" s="4">
        <v>2.8600001E-5</v>
      </c>
      <c r="B30" s="4">
        <f t="shared" si="0"/>
        <v>9.8571400000000138E-7</v>
      </c>
      <c r="C30" s="4">
        <v>9.0691400000000009</v>
      </c>
      <c r="D30" s="4">
        <f>B30*C30</f>
        <v>8.9395782659600138E-6</v>
      </c>
      <c r="E30" s="4">
        <f t="shared" si="1"/>
        <v>8.9395782659600139E-8</v>
      </c>
    </row>
    <row r="31" spans="1:5" x14ac:dyDescent="0.2">
      <c r="A31" s="4">
        <v>2.9585715000000001E-5</v>
      </c>
      <c r="B31" s="4">
        <f t="shared" si="0"/>
        <v>9.8571600000000017E-7</v>
      </c>
      <c r="C31" s="4">
        <v>9.9361709999999999</v>
      </c>
      <c r="D31" s="4">
        <f>B31*C31</f>
        <v>9.7942427334360018E-6</v>
      </c>
      <c r="E31" s="4">
        <f t="shared" si="1"/>
        <v>9.7942427334360014E-8</v>
      </c>
    </row>
    <row r="32" spans="1:5" x14ac:dyDescent="0.2">
      <c r="A32" s="4">
        <v>3.0571431000000002E-5</v>
      </c>
      <c r="B32" s="4">
        <f t="shared" si="0"/>
        <v>9.85713999999998E-7</v>
      </c>
      <c r="C32" s="4">
        <v>10.64587</v>
      </c>
      <c r="D32" s="4">
        <f>B32*C32</f>
        <v>1.0493783101179979E-5</v>
      </c>
      <c r="E32" s="4">
        <f t="shared" si="1"/>
        <v>1.049378310117998E-7</v>
      </c>
    </row>
    <row r="33" spans="1:5" x14ac:dyDescent="0.2">
      <c r="A33" s="4">
        <v>3.1557145E-5</v>
      </c>
      <c r="B33" s="4">
        <f t="shared" si="0"/>
        <v>9.85713999999998E-7</v>
      </c>
      <c r="C33" s="4">
        <v>11.27712</v>
      </c>
      <c r="D33" s="4">
        <f>B33*C33</f>
        <v>1.1116015063679977E-5</v>
      </c>
      <c r="E33" s="4">
        <f t="shared" si="1"/>
        <v>1.1116015063679977E-7</v>
      </c>
    </row>
    <row r="34" spans="1:5" x14ac:dyDescent="0.2">
      <c r="A34" s="4">
        <v>3.2542858999999998E-5</v>
      </c>
      <c r="B34" s="4">
        <f t="shared" si="0"/>
        <v>9.8571400000000477E-7</v>
      </c>
      <c r="C34" s="4">
        <v>11.793049999999999</v>
      </c>
      <c r="D34" s="4">
        <f>B34*C34</f>
        <v>1.1624574487700056E-5</v>
      </c>
      <c r="E34" s="4">
        <f t="shared" si="1"/>
        <v>1.1624574487700055E-7</v>
      </c>
    </row>
    <row r="35" spans="1:5" x14ac:dyDescent="0.2">
      <c r="A35" s="4">
        <v>3.3528573000000002E-5</v>
      </c>
      <c r="B35" s="4">
        <f t="shared" si="0"/>
        <v>9.85713999999998E-7</v>
      </c>
      <c r="C35" s="4">
        <v>12.1837</v>
      </c>
      <c r="D35" s="4">
        <f>B35*C35</f>
        <v>1.2009643661799976E-5</v>
      </c>
      <c r="E35" s="4">
        <f t="shared" si="1"/>
        <v>1.2009643661799975E-7</v>
      </c>
    </row>
    <row r="36" spans="1:5" x14ac:dyDescent="0.2">
      <c r="A36" s="4">
        <v>3.4514287E-5</v>
      </c>
      <c r="B36" s="4">
        <f t="shared" si="0"/>
        <v>9.85713999999998E-7</v>
      </c>
      <c r="C36" s="4">
        <v>12.47499</v>
      </c>
      <c r="D36" s="4">
        <f>B36*C36</f>
        <v>1.2296772292859975E-5</v>
      </c>
      <c r="E36" s="4">
        <f t="shared" si="1"/>
        <v>1.2296772292859975E-7</v>
      </c>
    </row>
    <row r="37" spans="1:5" x14ac:dyDescent="0.2">
      <c r="A37" s="4">
        <v>3.5500000999999998E-5</v>
      </c>
      <c r="B37" s="4">
        <f t="shared" si="0"/>
        <v>9.8571400000000477E-7</v>
      </c>
      <c r="C37" s="4">
        <v>12.76193</v>
      </c>
      <c r="D37" s="4">
        <f>B37*C37</f>
        <v>1.257961306802006E-5</v>
      </c>
      <c r="E37" s="4">
        <f t="shared" si="1"/>
        <v>1.2579613068020062E-7</v>
      </c>
    </row>
    <row r="38" spans="1:5" x14ac:dyDescent="0.2">
      <c r="A38" s="4">
        <v>3.6485715000000003E-5</v>
      </c>
      <c r="B38" s="4">
        <f t="shared" si="0"/>
        <v>9.85713999999998E-7</v>
      </c>
      <c r="C38" s="4">
        <v>12.881360000000001</v>
      </c>
      <c r="D38" s="4">
        <f>B38*C38</f>
        <v>1.2697336891039975E-5</v>
      </c>
      <c r="E38" s="4">
        <f t="shared" si="1"/>
        <v>1.2697336891039974E-7</v>
      </c>
    </row>
    <row r="39" spans="1:5" x14ac:dyDescent="0.2">
      <c r="A39" s="4">
        <v>3.7471429000000001E-5</v>
      </c>
      <c r="B39" s="4">
        <f t="shared" si="0"/>
        <v>9.85713999999998E-7</v>
      </c>
      <c r="C39" s="4">
        <v>12.898160000000001</v>
      </c>
      <c r="D39" s="4">
        <f>B39*C39</f>
        <v>1.2713896886239974E-5</v>
      </c>
      <c r="E39" s="4">
        <f t="shared" si="1"/>
        <v>1.2713896886239974E-7</v>
      </c>
    </row>
    <row r="40" spans="1:5" x14ac:dyDescent="0.2">
      <c r="A40" s="4">
        <v>3.8457142999999999E-5</v>
      </c>
      <c r="B40" s="4">
        <f t="shared" si="0"/>
        <v>9.8571800000000234E-7</v>
      </c>
      <c r="C40" s="4">
        <v>12.85112</v>
      </c>
      <c r="D40" s="4">
        <f>B40*C40</f>
        <v>1.266758030416003E-5</v>
      </c>
      <c r="E40" s="4">
        <f t="shared" si="1"/>
        <v>1.2667580304160029E-7</v>
      </c>
    </row>
    <row r="41" spans="1:5" x14ac:dyDescent="0.2">
      <c r="A41" s="4">
        <v>3.9442861000000001E-5</v>
      </c>
      <c r="B41" s="4">
        <f t="shared" si="0"/>
        <v>9.85713999999998E-7</v>
      </c>
      <c r="C41" s="4">
        <v>12.74555</v>
      </c>
      <c r="D41" s="4">
        <f>B41*C41</f>
        <v>1.2563467072699975E-5</v>
      </c>
      <c r="E41" s="4">
        <f t="shared" si="1"/>
        <v>1.2563467072699974E-7</v>
      </c>
    </row>
    <row r="42" spans="1:5" x14ac:dyDescent="0.2">
      <c r="A42" s="4">
        <v>4.0428574999999999E-5</v>
      </c>
      <c r="B42" s="4">
        <f t="shared" si="0"/>
        <v>9.85713999999998E-7</v>
      </c>
      <c r="C42" s="4">
        <v>12.582689999999999</v>
      </c>
      <c r="D42" s="4">
        <f>B42*C42</f>
        <v>1.2402933690659974E-5</v>
      </c>
      <c r="E42" s="4">
        <f t="shared" si="1"/>
        <v>1.2402933690659972E-7</v>
      </c>
    </row>
    <row r="43" spans="1:5" x14ac:dyDescent="0.2">
      <c r="A43" s="4">
        <v>4.1414288999999997E-5</v>
      </c>
      <c r="B43" s="4">
        <f t="shared" si="0"/>
        <v>9.8571400000000477E-7</v>
      </c>
      <c r="C43" s="4">
        <v>12.40835</v>
      </c>
      <c r="D43" s="4">
        <f>B43*C43</f>
        <v>1.2231084311900059E-5</v>
      </c>
      <c r="E43" s="4">
        <f t="shared" si="1"/>
        <v>1.2231084311900059E-7</v>
      </c>
    </row>
    <row r="44" spans="1:5" x14ac:dyDescent="0.2">
      <c r="A44" s="4">
        <v>4.2400003000000002E-5</v>
      </c>
      <c r="B44" s="4">
        <f t="shared" si="0"/>
        <v>9.85713999999998E-7</v>
      </c>
      <c r="C44" s="4">
        <v>12.19755</v>
      </c>
      <c r="D44" s="4">
        <f>B44*C44</f>
        <v>1.2023295800699976E-5</v>
      </c>
      <c r="E44" s="4">
        <f t="shared" si="1"/>
        <v>1.2023295800699977E-7</v>
      </c>
    </row>
    <row r="45" spans="1:5" x14ac:dyDescent="0.2">
      <c r="A45" s="4">
        <v>4.3385717E-5</v>
      </c>
      <c r="B45" s="4">
        <f t="shared" si="0"/>
        <v>9.85713999999998E-7</v>
      </c>
      <c r="C45" s="4">
        <v>11.974919999999999</v>
      </c>
      <c r="D45" s="4">
        <f>B45*C45</f>
        <v>1.1803846292879976E-5</v>
      </c>
      <c r="E45" s="4">
        <f t="shared" si="1"/>
        <v>1.1803846292879976E-7</v>
      </c>
    </row>
    <row r="46" spans="1:5" x14ac:dyDescent="0.2">
      <c r="A46" s="4">
        <v>4.4371430999999998E-5</v>
      </c>
      <c r="B46" s="4">
        <f t="shared" si="0"/>
        <v>9.8571400000000477E-7</v>
      </c>
      <c r="C46" s="4">
        <v>11.726459999999999</v>
      </c>
      <c r="D46" s="4">
        <f>B46*C46</f>
        <v>1.1558935792440055E-5</v>
      </c>
      <c r="E46" s="4">
        <f t="shared" si="1"/>
        <v>1.1558935792440055E-7</v>
      </c>
    </row>
    <row r="47" spans="1:5" x14ac:dyDescent="0.2">
      <c r="A47" s="4">
        <v>4.5357145000000003E-5</v>
      </c>
      <c r="B47" s="4">
        <f t="shared" si="0"/>
        <v>9.85713999999998E-7</v>
      </c>
      <c r="C47" s="4">
        <v>11.35439</v>
      </c>
      <c r="D47" s="4">
        <f>B47*C47</f>
        <v>1.1192181184459978E-5</v>
      </c>
      <c r="E47" s="4">
        <f t="shared" si="1"/>
        <v>1.1192181184459978E-7</v>
      </c>
    </row>
    <row r="48" spans="1:5" x14ac:dyDescent="0.2">
      <c r="A48" s="4">
        <v>4.6342859000000001E-5</v>
      </c>
      <c r="B48" s="4">
        <f t="shared" si="0"/>
        <v>9.85713999999998E-7</v>
      </c>
      <c r="C48" s="4">
        <v>10.916539999999999</v>
      </c>
      <c r="D48" s="4">
        <f>B48*C48</f>
        <v>1.0760586309559978E-5</v>
      </c>
      <c r="E48" s="4">
        <f t="shared" si="1"/>
        <v>1.0760586309559977E-7</v>
      </c>
    </row>
    <row r="49" spans="1:5" x14ac:dyDescent="0.2">
      <c r="A49" s="4">
        <v>4.7328572999999999E-5</v>
      </c>
      <c r="B49" s="4">
        <f t="shared" si="0"/>
        <v>9.85713999999998E-7</v>
      </c>
      <c r="C49" s="4">
        <v>10.542109999999999</v>
      </c>
      <c r="D49" s="4">
        <f>B49*C49</f>
        <v>1.0391505416539977E-5</v>
      </c>
      <c r="E49" s="4">
        <f t="shared" si="1"/>
        <v>1.0391505416539978E-7</v>
      </c>
    </row>
    <row r="50" spans="1:5" x14ac:dyDescent="0.2">
      <c r="A50" s="4">
        <v>4.8314286999999997E-5</v>
      </c>
      <c r="B50" s="4">
        <f t="shared" si="0"/>
        <v>9.8571700000000634E-7</v>
      </c>
      <c r="C50" s="4">
        <v>10.19914</v>
      </c>
      <c r="D50" s="4">
        <f>B50*C50</f>
        <v>1.0053465683380065E-5</v>
      </c>
      <c r="E50" s="4">
        <f t="shared" si="1"/>
        <v>1.0053465683380065E-7</v>
      </c>
    </row>
    <row r="51" spans="1:5" x14ac:dyDescent="0.2">
      <c r="A51" s="4">
        <v>4.9300004000000003E-5</v>
      </c>
      <c r="B51" s="4">
        <f t="shared" si="0"/>
        <v>9.85713999999998E-7</v>
      </c>
      <c r="C51" s="4">
        <v>9.8353269999999995</v>
      </c>
      <c r="D51" s="4">
        <f>B51*C51</f>
        <v>9.6948195184779805E-6</v>
      </c>
      <c r="E51" s="4">
        <f t="shared" si="1"/>
        <v>9.6948195184779809E-8</v>
      </c>
    </row>
    <row r="52" spans="1:5" x14ac:dyDescent="0.2">
      <c r="A52" s="4">
        <v>5.0285718000000001E-5</v>
      </c>
      <c r="B52" s="4">
        <f t="shared" si="0"/>
        <v>9.85713999999998E-7</v>
      </c>
      <c r="C52" s="4">
        <v>9.3722829999999995</v>
      </c>
      <c r="D52" s="4">
        <f>B52*C52</f>
        <v>9.2383905650619815E-6</v>
      </c>
      <c r="E52" s="4">
        <f t="shared" si="1"/>
        <v>9.2383905650619812E-8</v>
      </c>
    </row>
    <row r="53" spans="1:5" x14ac:dyDescent="0.2">
      <c r="A53" s="4">
        <v>5.1271431999999999E-5</v>
      </c>
      <c r="B53" s="4">
        <f t="shared" si="0"/>
        <v>9.85713999999998E-7</v>
      </c>
      <c r="C53" s="4">
        <v>8.9314610000000005</v>
      </c>
      <c r="D53" s="4">
        <f>B53*C53</f>
        <v>8.8038661481539831E-6</v>
      </c>
      <c r="E53" s="4">
        <f t="shared" si="1"/>
        <v>8.8038661481539831E-8</v>
      </c>
    </row>
    <row r="54" spans="1:5" x14ac:dyDescent="0.2">
      <c r="A54" s="4">
        <v>5.2257145999999997E-5</v>
      </c>
      <c r="B54" s="4">
        <f t="shared" si="0"/>
        <v>9.8571400000000477E-7</v>
      </c>
      <c r="C54" s="4">
        <v>8.4930520000000005</v>
      </c>
      <c r="D54" s="4">
        <f>B54*C54</f>
        <v>8.3717202591280406E-6</v>
      </c>
      <c r="E54" s="4">
        <f t="shared" si="1"/>
        <v>8.3717202591280401E-8</v>
      </c>
    </row>
    <row r="55" spans="1:5" x14ac:dyDescent="0.2">
      <c r="A55" s="4">
        <v>5.3242860000000002E-5</v>
      </c>
      <c r="B55" s="4">
        <f t="shared" si="0"/>
        <v>9.85713999999998E-7</v>
      </c>
      <c r="C55" s="4">
        <v>8.0608950000000004</v>
      </c>
      <c r="D55" s="4">
        <f>B55*C55</f>
        <v>7.9457370540299841E-6</v>
      </c>
      <c r="E55" s="4">
        <f t="shared" si="1"/>
        <v>7.9457370540299844E-8</v>
      </c>
    </row>
    <row r="56" spans="1:5" x14ac:dyDescent="0.2">
      <c r="A56" s="4">
        <v>5.4228574E-5</v>
      </c>
      <c r="B56" s="4">
        <f t="shared" si="0"/>
        <v>9.85713999999998E-7</v>
      </c>
      <c r="C56" s="4">
        <v>7.627802</v>
      </c>
      <c r="D56" s="4">
        <f>B56*C56</f>
        <v>7.5188312206279844E-6</v>
      </c>
      <c r="E56" s="4">
        <f t="shared" si="1"/>
        <v>7.5188312206279844E-8</v>
      </c>
    </row>
    <row r="57" spans="1:5" x14ac:dyDescent="0.2">
      <c r="A57" s="4">
        <v>5.5214287999999998E-5</v>
      </c>
      <c r="B57" s="4">
        <f t="shared" si="0"/>
        <v>9.8571400000000477E-7</v>
      </c>
      <c r="C57" s="4">
        <v>7.1571579999999999</v>
      </c>
      <c r="D57" s="4">
        <f>B57*C57</f>
        <v>7.0549108408120339E-6</v>
      </c>
      <c r="E57" s="4">
        <f t="shared" si="1"/>
        <v>7.054910840812034E-8</v>
      </c>
    </row>
    <row r="58" spans="1:5" x14ac:dyDescent="0.2">
      <c r="A58" s="4">
        <v>5.6200002000000003E-5</v>
      </c>
      <c r="B58" s="4">
        <f t="shared" si="0"/>
        <v>9.85713999999998E-7</v>
      </c>
      <c r="C58" s="4">
        <v>6.7212189999999996</v>
      </c>
      <c r="D58" s="4">
        <f>B58*C58</f>
        <v>6.6251996653659865E-6</v>
      </c>
      <c r="E58" s="4">
        <f t="shared" si="1"/>
        <v>6.6251996653659867E-8</v>
      </c>
    </row>
    <row r="59" spans="1:5" x14ac:dyDescent="0.2">
      <c r="A59" s="4">
        <v>5.7185716000000001E-5</v>
      </c>
      <c r="B59" s="4">
        <f t="shared" si="0"/>
        <v>9.85713999999998E-7</v>
      </c>
      <c r="C59" s="4">
        <v>6.2941989999999999</v>
      </c>
      <c r="D59" s="4">
        <f>B59*C59</f>
        <v>6.2042800730859875E-6</v>
      </c>
      <c r="E59" s="4">
        <f t="shared" si="1"/>
        <v>6.2042800730859875E-8</v>
      </c>
    </row>
    <row r="60" spans="1:5" x14ac:dyDescent="0.2">
      <c r="A60" s="4">
        <v>5.8171429999999999E-5</v>
      </c>
      <c r="B60" s="4">
        <f t="shared" si="0"/>
        <v>9.85713999999998E-7</v>
      </c>
      <c r="C60" s="4">
        <v>5.8705870000000004</v>
      </c>
      <c r="D60" s="4">
        <f>B60*C60</f>
        <v>5.7867197941179888E-6</v>
      </c>
      <c r="E60" s="4">
        <f t="shared" si="1"/>
        <v>5.786719794117989E-8</v>
      </c>
    </row>
    <row r="61" spans="1:5" x14ac:dyDescent="0.2">
      <c r="A61" s="4">
        <v>5.9157143999999997E-5</v>
      </c>
      <c r="B61" s="4">
        <f t="shared" si="0"/>
        <v>9.8571800000000234E-7</v>
      </c>
      <c r="C61" s="4">
        <v>5.3800410000000003</v>
      </c>
      <c r="D61" s="4">
        <f>B61*C61</f>
        <v>5.3032032544380131E-6</v>
      </c>
      <c r="E61" s="4">
        <f t="shared" si="1"/>
        <v>5.3032032544380133E-8</v>
      </c>
    </row>
    <row r="62" spans="1:5" x14ac:dyDescent="0.2">
      <c r="A62" s="4">
        <v>6.0142861999999999E-5</v>
      </c>
      <c r="B62" s="4">
        <f t="shared" si="0"/>
        <v>9.857100000000072E-7</v>
      </c>
      <c r="C62" s="4">
        <v>4.8629369999999996</v>
      </c>
      <c r="D62" s="4">
        <f>B62*C62</f>
        <v>4.7934456302700344E-6</v>
      </c>
      <c r="E62" s="4">
        <f t="shared" si="1"/>
        <v>4.7934456302700344E-8</v>
      </c>
    </row>
    <row r="63" spans="1:5" x14ac:dyDescent="0.2">
      <c r="A63" s="4">
        <v>6.1128572000000006E-5</v>
      </c>
      <c r="B63" s="4">
        <f t="shared" si="0"/>
        <v>9.8571799999999557E-7</v>
      </c>
      <c r="C63" s="4">
        <v>4.4386590000000004</v>
      </c>
      <c r="D63" s="4">
        <f>B63*C63</f>
        <v>4.3752660721619807E-6</v>
      </c>
      <c r="E63" s="4">
        <f t="shared" si="1"/>
        <v>4.3752660721619805E-8</v>
      </c>
    </row>
    <row r="64" spans="1:5" x14ac:dyDescent="0.2">
      <c r="A64" s="4">
        <v>6.2114290000000002E-5</v>
      </c>
      <c r="B64" s="4">
        <f t="shared" si="0"/>
        <v>9.8571000000000043E-7</v>
      </c>
      <c r="C64" s="4">
        <v>4.0617999999999999</v>
      </c>
      <c r="D64" s="4">
        <f>B64*C64</f>
        <v>4.0037568780000019E-6</v>
      </c>
      <c r="E64" s="4">
        <f t="shared" si="1"/>
        <v>4.0037568780000016E-8</v>
      </c>
    </row>
    <row r="65" spans="1:5" x14ac:dyDescent="0.2">
      <c r="A65" s="4">
        <v>6.3100000000000002E-5</v>
      </c>
      <c r="B65" s="4">
        <f t="shared" si="0"/>
        <v>9.8571799999999557E-7</v>
      </c>
      <c r="C65" s="4">
        <v>3.5983559999999999</v>
      </c>
      <c r="D65" s="4">
        <f>B65*C65</f>
        <v>3.5469642796079839E-6</v>
      </c>
      <c r="E65" s="4">
        <f t="shared" si="1"/>
        <v>3.5469642796079837E-8</v>
      </c>
    </row>
    <row r="66" spans="1:5" x14ac:dyDescent="0.2">
      <c r="A66" s="4">
        <v>6.4085717999999998E-5</v>
      </c>
      <c r="B66" s="4">
        <f t="shared" si="0"/>
        <v>9.8571799999999557E-7</v>
      </c>
      <c r="C66" s="4">
        <v>3.0753750000000002</v>
      </c>
      <c r="D66" s="4">
        <f>B66*C66</f>
        <v>3.0314524942499865E-6</v>
      </c>
      <c r="E66" s="4">
        <f t="shared" si="1"/>
        <v>3.0314524942499864E-8</v>
      </c>
    </row>
    <row r="67" spans="1:5" x14ac:dyDescent="0.2">
      <c r="A67" s="4">
        <v>6.5071435999999993E-5</v>
      </c>
      <c r="B67" s="4">
        <f t="shared" ref="B67:B70" si="2">A68-A67</f>
        <v>9.8571000000000043E-7</v>
      </c>
      <c r="C67" s="4">
        <v>2.5855030000000001</v>
      </c>
      <c r="D67" s="4">
        <f>B67*C67</f>
        <v>2.5485561621300014E-6</v>
      </c>
      <c r="E67" s="4">
        <f t="shared" si="1"/>
        <v>2.5485561621300013E-8</v>
      </c>
    </row>
    <row r="68" spans="1:5" x14ac:dyDescent="0.2">
      <c r="A68" s="4">
        <v>6.6057145999999994E-5</v>
      </c>
      <c r="B68" s="4">
        <f t="shared" si="2"/>
        <v>9.8571800000000912E-7</v>
      </c>
      <c r="C68" s="4">
        <v>2.1468050000000001</v>
      </c>
      <c r="D68" s="4">
        <f>B68*C68</f>
        <v>2.1161443309900198E-6</v>
      </c>
      <c r="E68" s="4">
        <f t="shared" ref="E68:E72" si="3">D68/100</f>
        <v>2.1161443309900198E-8</v>
      </c>
    </row>
    <row r="69" spans="1:5" x14ac:dyDescent="0.2">
      <c r="A69" s="4">
        <v>6.7042864000000003E-5</v>
      </c>
      <c r="B69" s="4">
        <f t="shared" si="2"/>
        <v>9.8571000000000043E-7</v>
      </c>
      <c r="C69" s="4">
        <v>1.7321979999999999</v>
      </c>
      <c r="D69" s="4">
        <f>B69*C69</f>
        <v>1.7074448905800007E-6</v>
      </c>
      <c r="E69" s="4">
        <f t="shared" si="3"/>
        <v>1.7074448905800006E-8</v>
      </c>
    </row>
    <row r="70" spans="1:5" x14ac:dyDescent="0.2">
      <c r="A70" s="7">
        <v>6.8028574000000003E-5</v>
      </c>
      <c r="B70" s="4">
        <f t="shared" si="2"/>
        <v>9.8571799999999557E-7</v>
      </c>
      <c r="C70" s="4">
        <v>1.292775</v>
      </c>
      <c r="D70" s="4">
        <f>B70*C70</f>
        <v>1.2743115874499943E-6</v>
      </c>
      <c r="E70" s="4">
        <f t="shared" si="3"/>
        <v>1.2743115874499943E-8</v>
      </c>
    </row>
    <row r="71" spans="1:5" x14ac:dyDescent="0.2">
      <c r="A71" s="7">
        <v>6.9014291999999999E-5</v>
      </c>
      <c r="B71" s="4">
        <f>A72-A71</f>
        <v>9.8571000000000043E-7</v>
      </c>
      <c r="C71" s="4">
        <v>0.80127729999999997</v>
      </c>
      <c r="D71" s="4">
        <f>B71*C71</f>
        <v>7.8982704738300035E-7</v>
      </c>
      <c r="E71" s="4">
        <f t="shared" si="3"/>
        <v>7.8982704738300031E-9</v>
      </c>
    </row>
    <row r="72" spans="1:5" x14ac:dyDescent="0.2">
      <c r="A72" s="8">
        <v>7.0000001999999999E-5</v>
      </c>
      <c r="B72" s="4">
        <v>0</v>
      </c>
      <c r="C72" s="4">
        <v>0</v>
      </c>
      <c r="D72" s="4">
        <f>B72*C72</f>
        <v>0</v>
      </c>
      <c r="E72" s="4">
        <f t="shared" si="3"/>
        <v>0</v>
      </c>
    </row>
  </sheetData>
  <autoFilter ref="A2:D2" xr:uid="{67B5A8DC-799B-4805-BFCB-574690DE59AD}">
    <sortState ref="A3:D72">
      <sortCondition ref="A2"/>
    </sortState>
  </autoFilter>
  <mergeCells count="2">
    <mergeCell ref="A1:C1"/>
    <mergeCell ref="D1:E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A 8 F A A B Q S w M E F A A C A A g A C a c V S 8 4 / 6 3 + n A A A A + A A A A B I A H A B D b 2 5 m a W c v U G F j a 2 F n Z S 5 4 b W w g o h g A K K A U A A A A A A A A A A A A A A A A A A A A A A A A A A A A h Y 9 B D o I w F E S v Q r q n h U o i k E 9 Z u J X E h G j c N q V C I x R D i + V u L j y S V 5 B E U X c u Z / I m e f O 4 3 S G f u t a 7 y s G o X m c o x A H y p B Z 9 p X S d o d G e / B j l D H Z c n H k t v R n W J p 2 M y l B j 7 S U l x D m H 3 Q r 3 Q 0 1 o E I T k W G x L 0 c i O + 0 o b y 7 W Q 6 L O q / q 8 Q g 8 N L h l E c x T h a J x Q n U Q h k q a F Q + o v Q 2 R g H Q H 5 K 2 I y t H Q f J p P b 3 J Z A l A n m / Y E 9 Q S w M E F A A C A A g A C a c V S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A m n F U t z x O P f B g I A A G g R A A A T A B w A R m 9 y b X V s Y X M v U 2 V j d G l v b j E u b S C i G A A o o B Q A A A A A A A A A A A A A A A A A A A A A A A A A A A D t V V 1 P w j A U f S f h P z T 1 B Z K G r C 3 D r / B g h j 6 b i E / i w x g V F 7 f O r J 3 B E P 6 7 h Q 6 D G x e I D j V K E 0 K 4 l 3 u 7 c 8 6 9 Z 0 o E O k w k u r H f 9 L x e q 9 f U o 5 + K E f I X B 3 V R J H S 9 h s y 5 S b I 0 E C b i q Z d W L w m y W E j d u A o j 0 f I S q c 0 P 1 c D e 2 e B W i V Q N L i I x G f S E e t L J 8 8 A 2 a + m J x k 1 C H Y I x k V k U E c p c 1 i S 2 / R H 2 H n 0 5 N l f 3 X 5 8 F N v f 0 / a H p 3 U 9 9 q R 6 S N P a S K I v l P K k a 9 l n I d I p t l G K C t M k g L S Z 6 R t A y z p Z x m c V D k a 5 k O F D R B i t c o K I D V h w D F S d g x S l Q Q Z 0 P i V m z X g v l W t 5 W N R z O T 0 U S L n r l C n Z + l Y C l z A 4 S l j J F E X d k + A h b j h u s i Q 9 E 7 5 X o 3 J A q Z P r g S j / i S u 8 7 w w 8 7 s 9 e d C R a n I o p t s 5 z j B b 1 T h y D a I Y i b j 9 s m 6 L g 9 2 x f v J U Y Y o M i c 9 2 t h m k j t j 8 0 t 5 i / r u C 9 U u Z 8 b 4 5 z f C h 3 p A 8 l 3 P R G F c a h F 2 s X I P K F 9 V t X l L k G X M k h G o R x 3 5 1 z f f 8 + Q r 6 F 6 y 4 h v p H n N e B f i W 4 2 q E N / R p l Y S 8 I B R C D a F L J p C s C m 8 2 B R 2 a Q q h p x B 8 C u F n E H 6 2 Y c E g / A z C z 2 B n Y 5 D y D J K e Q e g Z / J Z i E H 4 O 4 e f Q z H N w 6 C H 0 H F K f f 8 p c R v Z U Z C t 5 t 2 2 + 4 v w 3 X y n d 8 B e d p V j z B V 8 p r 5 w D p 0 D d v + A s x c Q + f K W Y 2 N F V N i 3 2 G 1 B L A Q I t A B Q A A g A I A A m n F U v O P + t / p w A A A P g A A A A S A A A A A A A A A A A A A A A A A A A A A A B D b 2 5 m a W c v U G F j a 2 F n Z S 5 4 b W x Q S w E C L Q A U A A I A C A A J p x V L D 8 r p q 6 Q A A A D p A A A A E w A A A A A A A A A A A A A A A A D z A A A A W 0 N v b n R l b n R f V H l w Z X N d L n h t b F B L A Q I t A B Q A A g A I A A m n F U t z x O P f B g I A A G g R A A A T A A A A A A A A A A A A A A A A A O Q B A A B G b 3 J t d W x h c y 9 T Z W N 0 a W 9 u M S 5 t U E s F B g A A A A A D A A M A w g A A A D c E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q l n A A A A A A A A h 2 c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2 F h Y W F h Y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T G F z d F V w Z G F 0 Z W Q i I F Z h b H V l P S J k M j A x N y 0 w O C 0 y M V Q x N j o z O T o x N y 4 z M j Q 2 M D Y 2 W i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y w m c X V v d D t D b 2 x 1 b W 4 3 J n F 1 b 3 Q 7 L C Z x d W 9 0 O 0 N v b H V t b j g m c X V v d D s s J n F 1 b 3 Q 7 Q 2 9 s d W 1 u O S Z x d W 9 0 O y w m c X V v d D t D b 2 x 1 b W 4 x M C Z x d W 9 0 O 1 0 i I C 8 + P E V u d H J 5 I F R 5 c G U 9 I k Z p b G x F c n J v c k N v Z G U i I F Z h b H V l P S J z V W 5 r b m 9 3 b i I g L z 4 8 R W 5 0 c n k g V H l w Z T 0 i R m l s b E N v b H V t b l R 5 c G V z I i B W Y W x 1 Z T 0 i c 0 J n V U d C U V l G Q m d V R 0 J n P T 0 i I C 8 + P E V u d H J 5 I F R 5 c G U 9 I k Z p b G x F c n J v c k N v d W 5 0 I i B W Y W x 1 Z T 0 i b D A i I C 8 + P E V u d H J 5 I F R 5 c G U 9 I k Z p b G x D b 3 V u d C I g V m F s d W U 9 I m w z N S I g L z 4 8 R W 5 0 c n k g V H l w Z T 0 i R m l s b F N 0 Y X R 1 c y I g V m F s d W U 9 I n N D b 2 1 w b G V 0 Z S I g L z 4 8 R W 5 0 c n k g V H l w Z T 0 i R m l s b F R h c m d l d C I g V m F s d W U 9 I n N h Y W F h Y W E i I C 8 + P E V u d H J 5 I F R 5 c G U 9 I k 5 h b W V V c G R h d G V k Q W Z 0 Z X J G a W x s I i B W Y W x 1 Z T 0 i b D A i I C 8 + P E V u d H J 5 I F R 5 c G U 9 I k F k Z G V k V G 9 E Y X R h T W 9 k Z W w i I F Z h b H V l P S J s M C I g L z 4 8 R W 5 0 c n k g V H l w Z T 0 i R m l s b G V k Q 2 9 t c G x l d G V S Z X N 1 b H R U b 1 d v c m t z a G V l d C I g V m F s d W U 9 I m w x I i A v P j x F b n R y e S B U e X B l P S J S Z W x h d G l v b n N o a X B J b m Z v Q 2 9 u d G F p b m V y I i B W Y W x 1 Z T 0 i c 3 s m c X V v d D t j b 2 x 1 b W 5 D b 3 V u d C Z x d W 9 0 O z o x M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Y W F h Y W F h L 0 N o Y W 5 n Z W Q g V H l w Z S 5 7 Q 2 9 s d W 1 u M S w w f S Z x d W 9 0 O y w m c X V v d D t T Z W N 0 a W 9 u M S 9 h Y W F h Y W E v Q 2 h h b m d l Z C B U e X B l L n t D b 2 x 1 b W 4 y L D F 9 J n F 1 b 3 Q 7 L C Z x d W 9 0 O 1 N l Y 3 R p b 2 4 x L 2 F h Y W F h Y S 9 D a G F u Z 2 V k I F R 5 c G U u e 0 N v b H V t b j M s M n 0 m c X V v d D s s J n F 1 b 3 Q 7 U 2 V j d G l v b j E v Y W F h Y W F h L 0 N o Y W 5 n Z W Q g V H l w Z S 5 7 Q 2 9 s d W 1 u N C w z f S Z x d W 9 0 O y w m c X V v d D t T Z W N 0 a W 9 u M S 9 h Y W F h Y W E v Q 2 h h b m d l Z C B U e X B l L n t D b 2 x 1 b W 4 1 L D R 9 J n F 1 b 3 Q 7 L C Z x d W 9 0 O 1 N l Y 3 R p b 2 4 x L 2 F h Y W F h Y S 9 D a G F u Z 2 V k I F R 5 c G U u e 0 N v b H V t b j Y s N X 0 m c X V v d D s s J n F 1 b 3 Q 7 U 2 V j d G l v b j E v Y W F h Y W F h L 0 N o Y W 5 n Z W Q g V H l w Z S 5 7 Q 2 9 s d W 1 u N y w 2 f S Z x d W 9 0 O y w m c X V v d D t T Z W N 0 a W 9 u M S 9 h Y W F h Y W E v Q 2 h h b m d l Z C B U e X B l L n t D b 2 x 1 b W 4 4 L D d 9 J n F 1 b 3 Q 7 L C Z x d W 9 0 O 1 N l Y 3 R p b 2 4 x L 2 F h Y W F h Y S 9 D a G F u Z 2 V k I F R 5 c G U u e 0 N v b H V t b j k s O H 0 m c X V v d D s s J n F 1 b 3 Q 7 U 2 V j d G l v b j E v Y W F h Y W F h L 0 N o Y W 5 n Z W Q g V H l w Z S 5 7 Q 2 9 s d W 1 u M T A s O X 0 m c X V v d D t d L C Z x d W 9 0 O 0 N v b H V t b k N v d W 5 0 J n F 1 b 3 Q 7 O j E w L C Z x d W 9 0 O 0 t l e U N v b H V t b k 5 h b W V z J n F 1 b 3 Q 7 O l t d L C Z x d W 9 0 O 0 N v b H V t b k l k Z W 5 0 a X R p Z X M m c X V v d D s 6 W y Z x d W 9 0 O 1 N l Y 3 R p b 2 4 x L 2 F h Y W F h Y S 9 D a G F u Z 2 V k I F R 5 c G U u e 0 N v b H V t b j E s M H 0 m c X V v d D s s J n F 1 b 3 Q 7 U 2 V j d G l v b j E v Y W F h Y W F h L 0 N o Y W 5 n Z W Q g V H l w Z S 5 7 Q 2 9 s d W 1 u M i w x f S Z x d W 9 0 O y w m c X V v d D t T Z W N 0 a W 9 u M S 9 h Y W F h Y W E v Q 2 h h b m d l Z C B U e X B l L n t D b 2 x 1 b W 4 z L D J 9 J n F 1 b 3 Q 7 L C Z x d W 9 0 O 1 N l Y 3 R p b 2 4 x L 2 F h Y W F h Y S 9 D a G F u Z 2 V k I F R 5 c G U u e 0 N v b H V t b j Q s M 3 0 m c X V v d D s s J n F 1 b 3 Q 7 U 2 V j d G l v b j E v Y W F h Y W F h L 0 N o Y W 5 n Z W Q g V H l w Z S 5 7 Q 2 9 s d W 1 u N S w 0 f S Z x d W 9 0 O y w m c X V v d D t T Z W N 0 a W 9 u M S 9 h Y W F h Y W E v Q 2 h h b m d l Z C B U e X B l L n t D b 2 x 1 b W 4 2 L D V 9 J n F 1 b 3 Q 7 L C Z x d W 9 0 O 1 N l Y 3 R p b 2 4 x L 2 F h Y W F h Y S 9 D a G F u Z 2 V k I F R 5 c G U u e 0 N v b H V t b j c s N n 0 m c X V v d D s s J n F 1 b 3 Q 7 U 2 V j d G l v b j E v Y W F h Y W F h L 0 N o Y W 5 n Z W Q g V H l w Z S 5 7 Q 2 9 s d W 1 u O C w 3 f S Z x d W 9 0 O y w m c X V v d D t T Z W N 0 a W 9 u M S 9 h Y W F h Y W E v Q 2 h h b m d l Z C B U e X B l L n t D b 2 x 1 b W 4 5 L D h 9 J n F 1 b 3 Q 7 L C Z x d W 9 0 O 1 N l Y 3 R p b 2 4 x L 2 F h Y W F h Y S 9 D a G F u Z 2 V k I F R 5 c G U u e 0 N v b H V t b j E w L D l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h Y W F h Y W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W F h Y W F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J i Y m I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E x h c 3 R V c G R h d G V k I i B W Y W x 1 Z T 0 i Z D I w M T c t M D g t M j F U M T Y 6 N T E 6 M j E u N z k z O T Y 3 M F o i I C 8 + P E V u d H J 5 I F R 5 c G U 9 I k Z p b G x F c n J v c k N v Z G U i I F Z h b H V l P S J z V W 5 r b m 9 3 b i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1 0 i I C 8 + P E V u d H J 5 I F R 5 c G U 9 I k Z p b G x D b 2 x 1 b W 5 U e X B l c y I g V m F s d W U 9 I n N C Z 1 V G Q l F V R i I g L z 4 8 R W 5 0 c n k g V H l w Z T 0 i R m l s b E V y c m 9 y Q 2 9 1 b n Q i I F Z h b H V l P S J s M C I g L z 4 8 R W 5 0 c n k g V H l w Z T 0 i R m l s b E N v d W 5 0 I i B W Y W x 1 Z T 0 i b D E 0 I i A v P j x F b n R y e S B U e X B l P S J G a W x s U 3 R h d H V z I i B W Y W x 1 Z T 0 i c 0 N v b X B s Z X R l I i A v P j x F b n R y e S B U e X B l P S J O Y W 1 l V X B k Y X R l Z E F m d G V y R m l s b C I g V m F s d W U 9 I m w w I i A v P j x F b n R y e S B U e X B l P S J B Z G R l Z F R v R G F 0 Y U 1 v Z G V s I i B W Y W x 1 Z T 0 i b D A i I C 8 + P E V u d H J 5 I F R 5 c G U 9 I k Z p b G x l Z E N v b X B s Z X R l U m V z d W x 0 V G 9 X b 3 J r c 2 h l Z X Q i I F Z h b H V l P S J s M S I g L z 4 8 R W 5 0 c n k g V H l w Z T 0 i U m V s Y X R p b 2 5 z a G l w S W 5 m b 0 N v b n R h a W 5 l c i I g V m F s d W U 9 I n N 7 J n F 1 b 3 Q 7 Y 2 9 s d W 1 u Q 2 9 1 b n Q m c X V v d D s 6 N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Y m J i Y m I v Q 2 h h b m d l Z C B U e X B l L n t D b 2 x 1 b W 4 x L D B 9 J n F 1 b 3 Q 7 L C Z x d W 9 0 O 1 N l Y 3 R p b 2 4 x L 2 J i Y m J i L 0 N o Y W 5 n Z W Q g V H l w Z S 5 7 Q 2 9 s d W 1 u M i w x f S Z x d W 9 0 O y w m c X V v d D t T Z W N 0 a W 9 u M S 9 i Y m J i Y i 9 D a G F u Z 2 V k I F R 5 c G U u e 0 N v b H V t b j M s M n 0 m c X V v d D s s J n F 1 b 3 Q 7 U 2 V j d G l v b j E v Y m J i Y m I v Q 2 h h b m d l Z C B U e X B l L n t D b 2 x 1 b W 4 0 L D N 9 J n F 1 b 3 Q 7 L C Z x d W 9 0 O 1 N l Y 3 R p b 2 4 x L 2 J i Y m J i L 0 N o Y W 5 n Z W Q g V H l w Z S 5 7 Q 2 9 s d W 1 u N S w 0 f S Z x d W 9 0 O y w m c X V v d D t T Z W N 0 a W 9 u M S 9 i Y m J i Y i 9 D a G F u Z 2 V k I F R 5 c G U u e 0 N v b H V t b j Y s N X 0 m c X V v d D t d L C Z x d W 9 0 O 0 N v b H V t b k N v d W 5 0 J n F 1 b 3 Q 7 O j Y s J n F 1 b 3 Q 7 S 2 V 5 Q 2 9 s d W 1 u T m F t Z X M m c X V v d D s 6 W 1 0 s J n F 1 b 3 Q 7 Q 2 9 s d W 1 u S W R l b n R p d G l l c y Z x d W 9 0 O z p b J n F 1 b 3 Q 7 U 2 V j d G l v b j E v Y m J i Y m I v Q 2 h h b m d l Z C B U e X B l L n t D b 2 x 1 b W 4 x L D B 9 J n F 1 b 3 Q 7 L C Z x d W 9 0 O 1 N l Y 3 R p b 2 4 x L 2 J i Y m J i L 0 N o Y W 5 n Z W Q g V H l w Z S 5 7 Q 2 9 s d W 1 u M i w x f S Z x d W 9 0 O y w m c X V v d D t T Z W N 0 a W 9 u M S 9 i Y m J i Y i 9 D a G F u Z 2 V k I F R 5 c G U u e 0 N v b H V t b j M s M n 0 m c X V v d D s s J n F 1 b 3 Q 7 U 2 V j d G l v b j E v Y m J i Y m I v Q 2 h h b m d l Z C B U e X B l L n t D b 2 x 1 b W 4 0 L D N 9 J n F 1 b 3 Q 7 L C Z x d W 9 0 O 1 N l Y 3 R p b 2 4 x L 2 J i Y m J i L 0 N o Y W 5 n Z W Q g V H l w Z S 5 7 Q 2 9 s d W 1 u N S w 0 f S Z x d W 9 0 O y w m c X V v d D t T Z W N 0 a W 9 u M S 9 i Y m J i Y i 9 D a G F u Z 2 V k I F R 5 c G U u e 0 N v b H V t b j Y s N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2 J i Y m J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i Y m J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J i Y m I l M j A o M i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R m l s b E x h c 3 R V c G R h d G V k I i B W Y W x 1 Z T 0 i Z D I w M T c t M D g t M j F U M T Y 6 N T E 6 M j E u N z k z O T Y 3 M F o i I C 8 + P E V u d H J 5 I F R 5 c G U 9 I k Z p b G x F c n J v c k N v Z G U i I F Z h b H V l P S J z V W 5 r b m 9 3 b i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1 0 i I C 8 + P E V u d H J 5 I F R 5 c G U 9 I k Z p b G x D b 2 x 1 b W 5 U e X B l c y I g V m F s d W U 9 I n N C Z 1 V G Q l F V R i I g L z 4 8 R W 5 0 c n k g V H l w Z T 0 i R m l s b E V y c m 9 y Q 2 9 1 b n Q i I F Z h b H V l P S J s M C I g L z 4 8 R W 5 0 c n k g V H l w Z T 0 i R m l s b E N v d W 5 0 I i B W Y W x 1 Z T 0 i b D E 0 I i A v P j x F b n R y e S B U e X B l P S J G a W x s U 3 R h d H V z I i B W Y W x 1 Z T 0 i c 0 N v b X B s Z X R l I i A v P j x F b n R y e S B U e X B l P S J B Z G R l Z F R v R G F 0 Y U 1 v Z G V s I i B W Y W x 1 Z T 0 i b D A i I C 8 + P E V u d H J 5 I F R 5 c G U 9 I k Z p b G x l Z E N v b X B s Z X R l U m V z d W x 0 V G 9 X b 3 J r c 2 h l Z X Q i I F Z h b H V l P S J s M S I g L z 4 8 R W 5 0 c n k g V H l w Z T 0 i U m V s Y X R p b 2 5 z a G l w S W 5 m b 0 N v b n R h a W 5 l c i I g V m F s d W U 9 I n N 7 J n F 1 b 3 Q 7 Y 2 9 s d W 1 u Q 2 9 1 b n Q m c X V v d D s 6 N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Y m J i Y m I v Q 2 h h b m d l Z C B U e X B l L n t D b 2 x 1 b W 4 x L D B 9 J n F 1 b 3 Q 7 L C Z x d W 9 0 O 1 N l Y 3 R p b 2 4 x L 2 J i Y m J i L 0 N o Y W 5 n Z W Q g V H l w Z S 5 7 Q 2 9 s d W 1 u M i w x f S Z x d W 9 0 O y w m c X V v d D t T Z W N 0 a W 9 u M S 9 i Y m J i Y i 9 D a G F u Z 2 V k I F R 5 c G U u e 0 N v b H V t b j M s M n 0 m c X V v d D s s J n F 1 b 3 Q 7 U 2 V j d G l v b j E v Y m J i Y m I v Q 2 h h b m d l Z C B U e X B l L n t D b 2 x 1 b W 4 0 L D N 9 J n F 1 b 3 Q 7 L C Z x d W 9 0 O 1 N l Y 3 R p b 2 4 x L 2 J i Y m J i L 0 N o Y W 5 n Z W Q g V H l w Z S 5 7 Q 2 9 s d W 1 u N S w 0 f S Z x d W 9 0 O y w m c X V v d D t T Z W N 0 a W 9 u M S 9 i Y m J i Y i 9 D a G F u Z 2 V k I F R 5 c G U u e 0 N v b H V t b j Y s N X 0 m c X V v d D t d L C Z x d W 9 0 O 0 N v b H V t b k N v d W 5 0 J n F 1 b 3 Q 7 O j Y s J n F 1 b 3 Q 7 S 2 V 5 Q 2 9 s d W 1 u T m F t Z X M m c X V v d D s 6 W 1 0 s J n F 1 b 3 Q 7 Q 2 9 s d W 1 u S W R l b n R p d G l l c y Z x d W 9 0 O z p b J n F 1 b 3 Q 7 U 2 V j d G l v b j E v Y m J i Y m I v Q 2 h h b m d l Z C B U e X B l L n t D b 2 x 1 b W 4 x L D B 9 J n F 1 b 3 Q 7 L C Z x d W 9 0 O 1 N l Y 3 R p b 2 4 x L 2 J i Y m J i L 0 N o Y W 5 n Z W Q g V H l w Z S 5 7 Q 2 9 s d W 1 u M i w x f S Z x d W 9 0 O y w m c X V v d D t T Z W N 0 a W 9 u M S 9 i Y m J i Y i 9 D a G F u Z 2 V k I F R 5 c G U u e 0 N v b H V t b j M s M n 0 m c X V v d D s s J n F 1 b 3 Q 7 U 2 V j d G l v b j E v Y m J i Y m I v Q 2 h h b m d l Z C B U e X B l L n t D b 2 x 1 b W 4 0 L D N 9 J n F 1 b 3 Q 7 L C Z x d W 9 0 O 1 N l Y 3 R p b 2 4 x L 2 J i Y m J i L 0 N o Y W 5 n Z W Q g V H l w Z S 5 7 Q 2 9 s d W 1 u N S w 0 f S Z x d W 9 0 O y w m c X V v d D t T Z W N 0 a W 9 u M S 9 i Y m J i Y i 9 D a G F u Z 2 V k I F R 5 c G U u e 0 N v b H V t b j Y s N X 0 m c X V v d D t d L C Z x d W 9 0 O 1 J l b G F 0 a W 9 u c 2 h p c E l u Z m 8 m c X V v d D s 6 W 1 1 9 I i A v P j x F b n R y e S B U e X B l P S J M b 2 F k Z W R U b 0 F u Y W x 5 c 2 l z U 2 V y d m l j Z X M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i Y m J i Y i U y M C g y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Y m J i Y i U y M C g y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F h Y W F h Y S U y M C g y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T G F z d F V w Z G F 0 Z W Q i I F Z h b H V l P S J k M j A x N y 0 w O C 0 y M V Q x N j o 1 M j o x N C 4 2 M j I 0 N T E 2 W i I g L z 4 8 R W 5 0 c n k g V H l w Z T 0 i R m l s b E V y c m 9 y Q 2 9 k Z S I g V m F s d W U 9 I n N V b m t u b 3 d u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y w m c X V v d D t D b 2 x 1 b W 4 2 J n F 1 b 3 Q 7 L C Z x d W 9 0 O 0 N v b H V t b j c m c X V v d D s s J n F 1 b 3 Q 7 Q 2 9 s d W 1 u O C Z x d W 9 0 O y w m c X V v d D t D b 2 x 1 b W 4 5 J n F 1 b 3 Q 7 L C Z x d W 9 0 O 0 N v b H V t b j E w J n F 1 b 3 Q 7 X S I g L z 4 8 R W 5 0 c n k g V H l w Z T 0 i R m l s b E N v b H V t b l R 5 c G V z I i B W Y W x 1 Z T 0 i c 0 J n V U d C U V l G Q m d V R 0 J n P T 0 i I C 8 + P E V u d H J 5 I F R 5 c G U 9 I k Z p b G x F c n J v c k N v d W 5 0 I i B W Y W x 1 Z T 0 i b D A i I C 8 + P E V u d H J 5 I F R 5 c G U 9 I k Z p b G x D b 3 V u d C I g V m F s d W U 9 I m w z N S I g L z 4 8 R W 5 0 c n k g V H l w Z T 0 i R m l s b F N 0 Y X R 1 c y I g V m F s d W U 9 I n N D b 2 1 w b G V 0 Z S I g L z 4 8 R W 5 0 c n k g V H l w Z T 0 i R m l s b F R h c m d l d C I g V m F s d W U 9 I n N h Y W F h Y W F f X z I i I C 8 + P E V u d H J 5 I F R 5 c G U 9 I k 5 h b W V V c G R h d G V k Q W Z 0 Z X J G a W x s I i B W Y W x 1 Z T 0 i b D A i I C 8 + P E V u d H J 5 I F R 5 c G U 9 I k F k Z G V k V G 9 E Y X R h T W 9 k Z W w i I F Z h b H V l P S J s M C I g L z 4 8 R W 5 0 c n k g V H l w Z T 0 i R m l s b G V k Q 2 9 t c G x l d G V S Z X N 1 b H R U b 1 d v c m t z a G V l d C I g V m F s d W U 9 I m w x I i A v P j x F b n R y e S B U e X B l P S J S Z W x h d G l v b n N o a X B J b m Z v Q 2 9 u d G F p b m V y I i B W Y W x 1 Z T 0 i c 3 s m c X V v d D t j b 2 x 1 b W 5 D b 3 V u d C Z x d W 9 0 O z o x M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Y W F h Y W F h I C g y K S 9 D a G F u Z 2 V k I F R 5 c G U u e 0 N v b H V t b j E s M H 0 m c X V v d D s s J n F 1 b 3 Q 7 U 2 V j d G l v b j E v Y W F h Y W F h I C g y K S 9 D a G F u Z 2 V k I F R 5 c G U u e 0 N v b H V t b j I s M X 0 m c X V v d D s s J n F 1 b 3 Q 7 U 2 V j d G l v b j E v Y W F h Y W F h I C g y K S 9 D a G F u Z 2 V k I F R 5 c G U u e 0 N v b H V t b j M s M n 0 m c X V v d D s s J n F 1 b 3 Q 7 U 2 V j d G l v b j E v Y W F h Y W F h I C g y K S 9 D a G F u Z 2 V k I F R 5 c G U u e 0 N v b H V t b j Q s M 3 0 m c X V v d D s s J n F 1 b 3 Q 7 U 2 V j d G l v b j E v Y W F h Y W F h I C g y K S 9 D a G F u Z 2 V k I F R 5 c G U u e 0 N v b H V t b j U s N H 0 m c X V v d D s s J n F 1 b 3 Q 7 U 2 V j d G l v b j E v Y W F h Y W F h I C g y K S 9 D a G F u Z 2 V k I F R 5 c G U u e 0 N v b H V t b j Y s N X 0 m c X V v d D s s J n F 1 b 3 Q 7 U 2 V j d G l v b j E v Y W F h Y W F h I C g y K S 9 D a G F u Z 2 V k I F R 5 c G U u e 0 N v b H V t b j c s N n 0 m c X V v d D s s J n F 1 b 3 Q 7 U 2 V j d G l v b j E v Y W F h Y W F h I C g y K S 9 D a G F u Z 2 V k I F R 5 c G U u e 0 N v b H V t b j g s N 3 0 m c X V v d D s s J n F 1 b 3 Q 7 U 2 V j d G l v b j E v Y W F h Y W F h I C g y K S 9 D a G F u Z 2 V k I F R 5 c G U u e 0 N v b H V t b j k s O H 0 m c X V v d D s s J n F 1 b 3 Q 7 U 2 V j d G l v b j E v Y W F h Y W F h I C g y K S 9 D a G F u Z 2 V k I F R 5 c G U u e 0 N v b H V t b j E w L D l 9 J n F 1 b 3 Q 7 X S w m c X V v d D t D b 2 x 1 b W 5 D b 3 V u d C Z x d W 9 0 O z o x M C w m c X V v d D t L Z X l D b 2 x 1 b W 5 O Y W 1 l c y Z x d W 9 0 O z p b X S w m c X V v d D t D b 2 x 1 b W 5 J Z G V u d G l 0 a W V z J n F 1 b 3 Q 7 O l s m c X V v d D t T Z W N 0 a W 9 u M S 9 h Y W F h Y W E g K D I p L 0 N o Y W 5 n Z W Q g V H l w Z S 5 7 Q 2 9 s d W 1 u M S w w f S Z x d W 9 0 O y w m c X V v d D t T Z W N 0 a W 9 u M S 9 h Y W F h Y W E g K D I p L 0 N o Y W 5 n Z W Q g V H l w Z S 5 7 Q 2 9 s d W 1 u M i w x f S Z x d W 9 0 O y w m c X V v d D t T Z W N 0 a W 9 u M S 9 h Y W F h Y W E g K D I p L 0 N o Y W 5 n Z W Q g V H l w Z S 5 7 Q 2 9 s d W 1 u M y w y f S Z x d W 9 0 O y w m c X V v d D t T Z W N 0 a W 9 u M S 9 h Y W F h Y W E g K D I p L 0 N o Y W 5 n Z W Q g V H l w Z S 5 7 Q 2 9 s d W 1 u N C w z f S Z x d W 9 0 O y w m c X V v d D t T Z W N 0 a W 9 u M S 9 h Y W F h Y W E g K D I p L 0 N o Y W 5 n Z W Q g V H l w Z S 5 7 Q 2 9 s d W 1 u N S w 0 f S Z x d W 9 0 O y w m c X V v d D t T Z W N 0 a W 9 u M S 9 h Y W F h Y W E g K D I p L 0 N o Y W 5 n Z W Q g V H l w Z S 5 7 Q 2 9 s d W 1 u N i w 1 f S Z x d W 9 0 O y w m c X V v d D t T Z W N 0 a W 9 u M S 9 h Y W F h Y W E g K D I p L 0 N o Y W 5 n Z W Q g V H l w Z S 5 7 Q 2 9 s d W 1 u N y w 2 f S Z x d W 9 0 O y w m c X V v d D t T Z W N 0 a W 9 u M S 9 h Y W F h Y W E g K D I p L 0 N o Y W 5 n Z W Q g V H l w Z S 5 7 Q 2 9 s d W 1 u O C w 3 f S Z x d W 9 0 O y w m c X V v d D t T Z W N 0 a W 9 u M S 9 h Y W F h Y W E g K D I p L 0 N o Y W 5 n Z W Q g V H l w Z S 5 7 Q 2 9 s d W 1 u O S w 4 f S Z x d W 9 0 O y w m c X V v d D t T Z W N 0 a W 9 u M S 9 h Y W F h Y W E g K D I p L 0 N o Y W 5 n Z W Q g V H l w Z S 5 7 Q 2 9 s d W 1 u M T A s O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2 F h Y W F h Y S U y M C g y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h Y W F h Y W E l M j A o M i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Y m J i Y i U y M C g z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T G F z d F V w Z G F 0 Z W Q i I F Z h b H V l P S J k M j A x N y 0 w O C 0 y M V Q x N z o w M D o 1 N C 4 w N T A 5 M D I 0 W i I g L z 4 8 R W 5 0 c n k g V H l w Z T 0 i R m l s b E V y c m 9 y Q 2 9 k Z S I g V m F s d W U 9 I n N V b m t u b 3 d u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y w m c X V v d D t D b 2 x 1 b W 4 2 J n F 1 b 3 Q 7 X S I g L z 4 8 R W 5 0 c n k g V H l w Z T 0 i R m l s b E N v b H V t b l R 5 c G V z I i B W Y W x 1 Z T 0 i c 0 J n V U Z C U V V G I i A v P j x F b n R y e S B U e X B l P S J G a W x s R X J y b 3 J D b 3 V u d C I g V m F s d W U 9 I m w w I i A v P j x F b n R y e S B U e X B l P S J G a W x s Q 2 9 1 b n Q i I F Z h b H V l P S J s M T Q i I C 8 + P E V u d H J 5 I F R 5 c G U 9 I k Z p b G x T d G F 0 d X M i I F Z h b H V l P S J z Q 2 9 t c G x l d G U i I C 8 + P E V u d H J 5 I F R 5 c G U 9 I k 5 h b W V V c G R h d G V k Q W Z 0 Z X J G a W x s I i B W Y W x 1 Z T 0 i b D A i I C 8 + P E V u d H J 5 I F R 5 c G U 9 I k F k Z G V k V G 9 E Y X R h T W 9 k Z W w i I F Z h b H V l P S J s M C I g L z 4 8 R W 5 0 c n k g V H l w Z T 0 i R m l s b G V k Q 2 9 t c G x l d G V S Z X N 1 b H R U b 1 d v c m t z a G V l d C I g V m F s d W U 9 I m w x I i A v P j x F b n R y e S B U e X B l P S J S Z W x h d G l v b n N o a X B J b m Z v Q 2 9 u d G F p b m V y I i B W Y W x 1 Z T 0 i c 3 s m c X V v d D t j b 2 x 1 b W 5 D b 3 V u d C Z x d W 9 0 O z o 2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i Y m J i Y i A o M y k v Q 2 h h b m d l Z C B U e X B l L n t D b 2 x 1 b W 4 x L D B 9 J n F 1 b 3 Q 7 L C Z x d W 9 0 O 1 N l Y 3 R p b 2 4 x L 2 J i Y m J i I C g z K S 9 D a G F u Z 2 V k I F R 5 c G U u e 0 N v b H V t b j I s M X 0 m c X V v d D s s J n F 1 b 3 Q 7 U 2 V j d G l v b j E v Y m J i Y m I g K D M p L 0 N o Y W 5 n Z W Q g V H l w Z S 5 7 Q 2 9 s d W 1 u M y w y f S Z x d W 9 0 O y w m c X V v d D t T Z W N 0 a W 9 u M S 9 i Y m J i Y i A o M y k v Q 2 h h b m d l Z C B U e X B l L n t D b 2 x 1 b W 4 0 L D N 9 J n F 1 b 3 Q 7 L C Z x d W 9 0 O 1 N l Y 3 R p b 2 4 x L 2 J i Y m J i I C g z K S 9 D a G F u Z 2 V k I F R 5 c G U u e 0 N v b H V t b j U s N H 0 m c X V v d D s s J n F 1 b 3 Q 7 U 2 V j d G l v b j E v Y m J i Y m I g K D M p L 0 N o Y W 5 n Z W Q g V H l w Z S 5 7 Q 2 9 s d W 1 u N i w 1 f S Z x d W 9 0 O 1 0 s J n F 1 b 3 Q 7 Q 2 9 s d W 1 u Q 2 9 1 b n Q m c X V v d D s 6 N i w m c X V v d D t L Z X l D b 2 x 1 b W 5 O Y W 1 l c y Z x d W 9 0 O z p b X S w m c X V v d D t D b 2 x 1 b W 5 J Z G V u d G l 0 a W V z J n F 1 b 3 Q 7 O l s m c X V v d D t T Z W N 0 a W 9 u M S 9 i Y m J i Y i A o M y k v Q 2 h h b m d l Z C B U e X B l L n t D b 2 x 1 b W 4 x L D B 9 J n F 1 b 3 Q 7 L C Z x d W 9 0 O 1 N l Y 3 R p b 2 4 x L 2 J i Y m J i I C g z K S 9 D a G F u Z 2 V k I F R 5 c G U u e 0 N v b H V t b j I s M X 0 m c X V v d D s s J n F 1 b 3 Q 7 U 2 V j d G l v b j E v Y m J i Y m I g K D M p L 0 N o Y W 5 n Z W Q g V H l w Z S 5 7 Q 2 9 s d W 1 u M y w y f S Z x d W 9 0 O y w m c X V v d D t T Z W N 0 a W 9 u M S 9 i Y m J i Y i A o M y k v Q 2 h h b m d l Z C B U e X B l L n t D b 2 x 1 b W 4 0 L D N 9 J n F 1 b 3 Q 7 L C Z x d W 9 0 O 1 N l Y 3 R p b 2 4 x L 2 J i Y m J i I C g z K S 9 D a G F u Z 2 V k I F R 5 c G U u e 0 N v b H V t b j U s N H 0 m c X V v d D s s J n F 1 b 3 Q 7 U 2 V j d G l v b j E v Y m J i Y m I g K D M p L 0 N o Y W 5 n Z W Q g V H l w Z S 5 7 Q 2 9 s d W 1 u N i w 1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Y m J i Y m I l M j A o M y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J i Y m I l M j A o M y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j Y 2 N j Y 2 M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E x h c 3 R V c G R h d G V k I i B W Y W x 1 Z T 0 i Z D I w M T c t M D g t M j F U M T c 6 M T A 6 M T g u N D A 0 M z Q z M l o i I C 8 + P E V u d H J 5 I F R 5 c G U 9 I k Z p b G x F c n J v c k N v Z G U i I F Z h b H V l P S J z V W 5 r b m 9 3 b i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Q 2 9 s d W 1 u V H l w Z X M i I F Z h b H V l P S J z Q l F Z R U J n W T 0 i I C 8 + P E V u d H J 5 I F R 5 c G U 9 I k Z p b G x F c n J v c k N v d W 5 0 I i B W Y W x 1 Z T 0 i b D A i I C 8 + P E V u d H J 5 I F R 5 c G U 9 I k Z p b G x D b 3 V u d C I g V m F s d W U 9 I m w z N S I g L z 4 8 R W 5 0 c n k g V H l w Z T 0 i R m l s b F N 0 Y X R 1 c y I g V m F s d W U 9 I n N D b 2 1 w b G V 0 Z S I g L z 4 8 R W 5 0 c n k g V H l w Z T 0 i T m F t Z V V w Z G F 0 Z W R B Z n R l c k Z p b G w i I F Z h b H V l P S J s M C I g L z 4 8 R W 5 0 c n k g V H l w Z T 0 i Q W R k Z W R U b 0 R h d G F N b 2 R l b C I g V m F s d W U 9 I m w w I i A v P j x F b n R y e S B U e X B l P S J G a W x s Z W R D b 2 1 w b G V 0 Z V J l c 3 V s d F R v V 2 9 y a 3 N o Z W V 0 I i B W Y W x 1 Z T 0 i b D E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N j Y 2 N j Y y 9 D a G F u Z 2 V k I F R 5 c G U u e 0 N v b H V t b j E s M H 0 m c X V v d D s s J n F 1 b 3 Q 7 U 2 V j d G l v b j E v Y 2 N j Y 2 N j L 0 N o Y W 5 n Z W Q g V H l w Z S 5 7 Q 2 9 s d W 1 u M i w x f S Z x d W 9 0 O y w m c X V v d D t T Z W N 0 a W 9 u M S 9 j Y 2 N j Y 2 M v Q 2 h h b m d l Z C B U e X B l L n t D b 2 x 1 b W 4 z L D J 9 J n F 1 b 3 Q 7 L C Z x d W 9 0 O 1 N l Y 3 R p b 2 4 x L 2 N j Y 2 N j Y y 9 D a G F u Z 2 V k I F R 5 c G U u e 0 N v b H V t b j Q s M 3 0 m c X V v d D s s J n F 1 b 3 Q 7 U 2 V j d G l v b j E v Y 2 N j Y 2 N j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j Y 2 N j Y 2 M v Q 2 h h b m d l Z C B U e X B l L n t D b 2 x 1 b W 4 x L D B 9 J n F 1 b 3 Q 7 L C Z x d W 9 0 O 1 N l Y 3 R p b 2 4 x L 2 N j Y 2 N j Y y 9 D a G F u Z 2 V k I F R 5 c G U u e 0 N v b H V t b j I s M X 0 m c X V v d D s s J n F 1 b 3 Q 7 U 2 V j d G l v b j E v Y 2 N j Y 2 N j L 0 N o Y W 5 n Z W Q g V H l w Z S 5 7 Q 2 9 s d W 1 u M y w y f S Z x d W 9 0 O y w m c X V v d D t T Z W N 0 a W 9 u M S 9 j Y 2 N j Y 2 M v Q 2 h h b m d l Z C B U e X B l L n t D b 2 x 1 b W 4 0 L D N 9 J n F 1 b 3 Q 7 L C Z x d W 9 0 O 1 N l Y 3 R p b 2 4 x L 2 N j Y 2 N j Y y 9 D a G F u Z 2 V k I F R 5 c G U u e 0 N v b H V t b j U s N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2 N j Y 2 N j Y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j Y 2 N j Y 2 M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j Y 2 N j Y 2 M l M j A o M i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E x h c 3 R V c G R h d G V k I i B W Y W x 1 Z T 0 i Z D I w M T c t M D g t M j F U M T c 6 M T E 6 N T Q u M D Y w M T Y x N F o i I C 8 + P E V u d H J 5 I F R 5 c G U 9 I k Z p b G x F c n J v c k N v Z G U i I F Z h b H V l P S J z V W 5 r b m 9 3 b i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y w m c X V v d D t D b 2 x 1 b W 4 3 J n F 1 b 3 Q 7 L C Z x d W 9 0 O 0 N v b H V t b j g m c X V v d D s s J n F 1 b 3 Q 7 Q 2 9 s d W 1 u O S Z x d W 9 0 O y w m c X V v d D t D b 2 x 1 b W 4 x M C Z x d W 9 0 O y w m c X V v d D t D b 2 x 1 b W 4 x M S Z x d W 9 0 O y w m c X V v d D t D b 2 x 1 b W 4 x M i Z x d W 9 0 O y w m c X V v d D t D b 2 x 1 b W 4 x M y Z x d W 9 0 O y w m c X V v d D t D b 2 x 1 b W 4 x N C Z x d W 9 0 O y w m c X V v d D t D b 2 x 1 b W 4 x N S Z x d W 9 0 O y w m c X V v d D t D b 2 x 1 b W 4 x N i Z x d W 9 0 O y w m c X V v d D t D b 2 x 1 b W 4 x N y Z x d W 9 0 O y w m c X V v d D t D b 2 x 1 b W 4 x O C Z x d W 9 0 O y w m c X V v d D t D b 2 x 1 b W 4 x O S Z x d W 9 0 O y w m c X V v d D t D b 2 x 1 b W 4 y M C Z x d W 9 0 O y w m c X V v d D t D b 2 x 1 b W 4 y M S Z x d W 9 0 O y w m c X V v d D t D b 2 x 1 b W 4 y M i Z x d W 9 0 O y w m c X V v d D t D b 2 x 1 b W 4 y M y Z x d W 9 0 O y w m c X V v d D t D b 2 x 1 b W 4 y N C Z x d W 9 0 O y w m c X V v d D t D b 2 x 1 b W 4 y N S Z x d W 9 0 O y w m c X V v d D t D b 2 x 1 b W 4 y N i Z x d W 9 0 O y w m c X V v d D t D b 2 x 1 b W 4 y N y Z x d W 9 0 O y w m c X V v d D t D b 2 x 1 b W 4 y O C Z x d W 9 0 O y w m c X V v d D t D b 2 x 1 b W 4 y O S Z x d W 9 0 O y w m c X V v d D t D b 2 x 1 b W 4 z M C Z x d W 9 0 O y w m c X V v d D t D b 2 x 1 b W 4 z M S Z x d W 9 0 O y w m c X V v d D t D b 2 x 1 b W 4 z M i Z x d W 9 0 O y w m c X V v d D t D b 2 x 1 b W 4 z M y Z x d W 9 0 O y w m c X V v d D t D b 2 x 1 b W 4 z N C Z x d W 9 0 O y w m c X V v d D t D b 2 x 1 b W 4 z N S Z x d W 9 0 O 1 0 i I C 8 + P E V u d H J 5 I F R 5 c G U 9 I k Z p b G x D b 2 x 1 b W 5 U e X B l c y I g V m F s d W U 9 I n N C Z 1 l G Q m d Z R 0 J n W U d C Z 1 V H Q m d Z R k J R W U d C Z 1 l G Q m d Z R k J n W U d C U V l H Q m d Z R 0 J n W T 0 i I C 8 + P E V u d H J 5 I F R 5 c G U 9 I k Z p b G x F c n J v c k N v d W 5 0 I i B W Y W x 1 Z T 0 i b D A i I C 8 + P E V u d H J 5 I F R 5 c G U 9 I k Z p b G x D b 3 V u d C I g V m F s d W U 9 I m w z N S I g L z 4 8 R W 5 0 c n k g V H l w Z T 0 i R m l s b F N 0 Y X R 1 c y I g V m F s d W U 9 I n N D b 2 1 w b G V 0 Z S I g L z 4 8 R W 5 0 c n k g V H l w Z T 0 i T m F t Z V V w Z G F 0 Z W R B Z n R l c k Z p b G w i I F Z h b H V l P S J s M C I g L z 4 8 R W 5 0 c n k g V H l w Z T 0 i Q W R k Z W R U b 0 R h d G F N b 2 R l b C I g V m F s d W U 9 I m w w I i A v P j x F b n R y e S B U e X B l P S J G a W x s Z W R D b 2 1 w b G V 0 Z V J l c 3 V s d F R v V 2 9 y a 3 N o Z W V 0 I i B W Y W x 1 Z T 0 i b D E i I C 8 + P E V u d H J 5 I F R 5 c G U 9 I l J l b G F 0 a W 9 u c 2 h p c E l u Z m 9 D b 2 5 0 Y W l u Z X I i I F Z h b H V l P S J z e y Z x d W 9 0 O 2 N v b H V t b k N v d W 5 0 J n F 1 b 3 Q 7 O j M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j Y 2 N j Y 2 M g K D I p L 0 N o Y W 5 n Z W Q g V H l w Z S 5 7 Q 2 9 s d W 1 u M S w w f S Z x d W 9 0 O y w m c X V v d D t T Z W N 0 a W 9 u M S 9 j Y 2 N j Y 2 M g K D I p L 0 N o Y W 5 n Z W Q g V H l w Z S 5 7 Q 2 9 s d W 1 u M i w x f S Z x d W 9 0 O y w m c X V v d D t T Z W N 0 a W 9 u M S 9 j Y 2 N j Y 2 M g K D I p L 0 N o Y W 5 n Z W Q g V H l w Z S 5 7 Q 2 9 s d W 1 u M y w y f S Z x d W 9 0 O y w m c X V v d D t T Z W N 0 a W 9 u M S 9 j Y 2 N j Y 2 M g K D I p L 0 N o Y W 5 n Z W Q g V H l w Z S 5 7 Q 2 9 s d W 1 u N C w z f S Z x d W 9 0 O y w m c X V v d D t T Z W N 0 a W 9 u M S 9 j Y 2 N j Y 2 M g K D I p L 0 N o Y W 5 n Z W Q g V H l w Z S 5 7 Q 2 9 s d W 1 u N S w 0 f S Z x d W 9 0 O y w m c X V v d D t T Z W N 0 a W 9 u M S 9 j Y 2 N j Y 2 M g K D I p L 0 N o Y W 5 n Z W Q g V H l w Z S 5 7 Q 2 9 s d W 1 u N i w 1 f S Z x d W 9 0 O y w m c X V v d D t T Z W N 0 a W 9 u M S 9 j Y 2 N j Y 2 M g K D I p L 0 N o Y W 5 n Z W Q g V H l w Z S 5 7 Q 2 9 s d W 1 u N y w 2 f S Z x d W 9 0 O y w m c X V v d D t T Z W N 0 a W 9 u M S 9 j Y 2 N j Y 2 M g K D I p L 0 N o Y W 5 n Z W Q g V H l w Z S 5 7 Q 2 9 s d W 1 u O C w 3 f S Z x d W 9 0 O y w m c X V v d D t T Z W N 0 a W 9 u M S 9 j Y 2 N j Y 2 M g K D I p L 0 N o Y W 5 n Z W Q g V H l w Z S 5 7 Q 2 9 s d W 1 u O S w 4 f S Z x d W 9 0 O y w m c X V v d D t T Z W N 0 a W 9 u M S 9 j Y 2 N j Y 2 M g K D I p L 0 N o Y W 5 n Z W Q g V H l w Z S 5 7 Q 2 9 s d W 1 u M T A s O X 0 m c X V v d D s s J n F 1 b 3 Q 7 U 2 V j d G l v b j E v Y 2 N j Y 2 N j I C g y K S 9 D a G F u Z 2 V k I F R 5 c G U u e 0 N v b H V t b j E x L D E w f S Z x d W 9 0 O y w m c X V v d D t T Z W N 0 a W 9 u M S 9 j Y 2 N j Y 2 M g K D I p L 0 N o Y W 5 n Z W Q g V H l w Z S 5 7 Q 2 9 s d W 1 u M T I s M T F 9 J n F 1 b 3 Q 7 L C Z x d W 9 0 O 1 N l Y 3 R p b 2 4 x L 2 N j Y 2 N j Y y A o M i k v Q 2 h h b m d l Z C B U e X B l L n t D b 2 x 1 b W 4 x M y w x M n 0 m c X V v d D s s J n F 1 b 3 Q 7 U 2 V j d G l v b j E v Y 2 N j Y 2 N j I C g y K S 9 D a G F u Z 2 V k I F R 5 c G U u e 0 N v b H V t b j E 0 L D E z f S Z x d W 9 0 O y w m c X V v d D t T Z W N 0 a W 9 u M S 9 j Y 2 N j Y 2 M g K D I p L 0 N o Y W 5 n Z W Q g V H l w Z S 5 7 Q 2 9 s d W 1 u M T U s M T R 9 J n F 1 b 3 Q 7 L C Z x d W 9 0 O 1 N l Y 3 R p b 2 4 x L 2 N j Y 2 N j Y y A o M i k v Q 2 h h b m d l Z C B U e X B l L n t D b 2 x 1 b W 4 x N i w x N X 0 m c X V v d D s s J n F 1 b 3 Q 7 U 2 V j d G l v b j E v Y 2 N j Y 2 N j I C g y K S 9 D a G F u Z 2 V k I F R 5 c G U u e 0 N v b H V t b j E 3 L D E 2 f S Z x d W 9 0 O y w m c X V v d D t T Z W N 0 a W 9 u M S 9 j Y 2 N j Y 2 M g K D I p L 0 N o Y W 5 n Z W Q g V H l w Z S 5 7 Q 2 9 s d W 1 u M T g s M T d 9 J n F 1 b 3 Q 7 L C Z x d W 9 0 O 1 N l Y 3 R p b 2 4 x L 2 N j Y 2 N j Y y A o M i k v Q 2 h h b m d l Z C B U e X B l L n t D b 2 x 1 b W 4 x O S w x O H 0 m c X V v d D s s J n F 1 b 3 Q 7 U 2 V j d G l v b j E v Y 2 N j Y 2 N j I C g y K S 9 D a G F u Z 2 V k I F R 5 c G U u e 0 N v b H V t b j I w L D E 5 f S Z x d W 9 0 O y w m c X V v d D t T Z W N 0 a W 9 u M S 9 j Y 2 N j Y 2 M g K D I p L 0 N o Y W 5 n Z W Q g V H l w Z S 5 7 Q 2 9 s d W 1 u M j E s M j B 9 J n F 1 b 3 Q 7 L C Z x d W 9 0 O 1 N l Y 3 R p b 2 4 x L 2 N j Y 2 N j Y y A o M i k v Q 2 h h b m d l Z C B U e X B l L n t D b 2 x 1 b W 4 y M i w y M X 0 m c X V v d D s s J n F 1 b 3 Q 7 U 2 V j d G l v b j E v Y 2 N j Y 2 N j I C g y K S 9 D a G F u Z 2 V k I F R 5 c G U u e 0 N v b H V t b j I z L D I y f S Z x d W 9 0 O y w m c X V v d D t T Z W N 0 a W 9 u M S 9 j Y 2 N j Y 2 M g K D I p L 0 N o Y W 5 n Z W Q g V H l w Z S 5 7 Q 2 9 s d W 1 u M j Q s M j N 9 J n F 1 b 3 Q 7 L C Z x d W 9 0 O 1 N l Y 3 R p b 2 4 x L 2 N j Y 2 N j Y y A o M i k v Q 2 h h b m d l Z C B U e X B l L n t D b 2 x 1 b W 4 y N S w y N H 0 m c X V v d D s s J n F 1 b 3 Q 7 U 2 V j d G l v b j E v Y 2 N j Y 2 N j I C g y K S 9 D a G F u Z 2 V k I F R 5 c G U u e 0 N v b H V t b j I 2 L D I 1 f S Z x d W 9 0 O y w m c X V v d D t T Z W N 0 a W 9 u M S 9 j Y 2 N j Y 2 M g K D I p L 0 N o Y W 5 n Z W Q g V H l w Z S 5 7 Q 2 9 s d W 1 u M j c s M j Z 9 J n F 1 b 3 Q 7 L C Z x d W 9 0 O 1 N l Y 3 R p b 2 4 x L 2 N j Y 2 N j Y y A o M i k v Q 2 h h b m d l Z C B U e X B l L n t D b 2 x 1 b W 4 y O C w y N 3 0 m c X V v d D s s J n F 1 b 3 Q 7 U 2 V j d G l v b j E v Y 2 N j Y 2 N j I C g y K S 9 D a G F u Z 2 V k I F R 5 c G U u e 0 N v b H V t b j I 5 L D I 4 f S Z x d W 9 0 O y w m c X V v d D t T Z W N 0 a W 9 u M S 9 j Y 2 N j Y 2 M g K D I p L 0 N o Y W 5 n Z W Q g V H l w Z S 5 7 Q 2 9 s d W 1 u M z A s M j l 9 J n F 1 b 3 Q 7 L C Z x d W 9 0 O 1 N l Y 3 R p b 2 4 x L 2 N j Y 2 N j Y y A o M i k v Q 2 h h b m d l Z C B U e X B l L n t D b 2 x 1 b W 4 z M S w z M H 0 m c X V v d D s s J n F 1 b 3 Q 7 U 2 V j d G l v b j E v Y 2 N j Y 2 N j I C g y K S 9 D a G F u Z 2 V k I F R 5 c G U u e 0 N v b H V t b j M y L D M x f S Z x d W 9 0 O y w m c X V v d D t T Z W N 0 a W 9 u M S 9 j Y 2 N j Y 2 M g K D I p L 0 N o Y W 5 n Z W Q g V H l w Z S 5 7 Q 2 9 s d W 1 u M z M s M z J 9 J n F 1 b 3 Q 7 L C Z x d W 9 0 O 1 N l Y 3 R p b 2 4 x L 2 N j Y 2 N j Y y A o M i k v Q 2 h h b m d l Z C B U e X B l L n t D b 2 x 1 b W 4 z N C w z M 3 0 m c X V v d D s s J n F 1 b 3 Q 7 U 2 V j d G l v b j E v Y 2 N j Y 2 N j I C g y K S 9 D a G F u Z 2 V k I F R 5 c G U u e 0 N v b H V t b j M 1 L D M 0 f S Z x d W 9 0 O 1 0 s J n F 1 b 3 Q 7 Q 2 9 s d W 1 u Q 2 9 1 b n Q m c X V v d D s 6 M z U s J n F 1 b 3 Q 7 S 2 V 5 Q 2 9 s d W 1 u T m F t Z X M m c X V v d D s 6 W 1 0 s J n F 1 b 3 Q 7 Q 2 9 s d W 1 u S W R l b n R p d G l l c y Z x d W 9 0 O z p b J n F 1 b 3 Q 7 U 2 V j d G l v b j E v Y 2 N j Y 2 N j I C g y K S 9 D a G F u Z 2 V k I F R 5 c G U u e 0 N v b H V t b j E s M H 0 m c X V v d D s s J n F 1 b 3 Q 7 U 2 V j d G l v b j E v Y 2 N j Y 2 N j I C g y K S 9 D a G F u Z 2 V k I F R 5 c G U u e 0 N v b H V t b j I s M X 0 m c X V v d D s s J n F 1 b 3 Q 7 U 2 V j d G l v b j E v Y 2 N j Y 2 N j I C g y K S 9 D a G F u Z 2 V k I F R 5 c G U u e 0 N v b H V t b j M s M n 0 m c X V v d D s s J n F 1 b 3 Q 7 U 2 V j d G l v b j E v Y 2 N j Y 2 N j I C g y K S 9 D a G F u Z 2 V k I F R 5 c G U u e 0 N v b H V t b j Q s M 3 0 m c X V v d D s s J n F 1 b 3 Q 7 U 2 V j d G l v b j E v Y 2 N j Y 2 N j I C g y K S 9 D a G F u Z 2 V k I F R 5 c G U u e 0 N v b H V t b j U s N H 0 m c X V v d D s s J n F 1 b 3 Q 7 U 2 V j d G l v b j E v Y 2 N j Y 2 N j I C g y K S 9 D a G F u Z 2 V k I F R 5 c G U u e 0 N v b H V t b j Y s N X 0 m c X V v d D s s J n F 1 b 3 Q 7 U 2 V j d G l v b j E v Y 2 N j Y 2 N j I C g y K S 9 D a G F u Z 2 V k I F R 5 c G U u e 0 N v b H V t b j c s N n 0 m c X V v d D s s J n F 1 b 3 Q 7 U 2 V j d G l v b j E v Y 2 N j Y 2 N j I C g y K S 9 D a G F u Z 2 V k I F R 5 c G U u e 0 N v b H V t b j g s N 3 0 m c X V v d D s s J n F 1 b 3 Q 7 U 2 V j d G l v b j E v Y 2 N j Y 2 N j I C g y K S 9 D a G F u Z 2 V k I F R 5 c G U u e 0 N v b H V t b j k s O H 0 m c X V v d D s s J n F 1 b 3 Q 7 U 2 V j d G l v b j E v Y 2 N j Y 2 N j I C g y K S 9 D a G F u Z 2 V k I F R 5 c G U u e 0 N v b H V t b j E w L D l 9 J n F 1 b 3 Q 7 L C Z x d W 9 0 O 1 N l Y 3 R p b 2 4 x L 2 N j Y 2 N j Y y A o M i k v Q 2 h h b m d l Z C B U e X B l L n t D b 2 x 1 b W 4 x M S w x M H 0 m c X V v d D s s J n F 1 b 3 Q 7 U 2 V j d G l v b j E v Y 2 N j Y 2 N j I C g y K S 9 D a G F u Z 2 V k I F R 5 c G U u e 0 N v b H V t b j E y L D E x f S Z x d W 9 0 O y w m c X V v d D t T Z W N 0 a W 9 u M S 9 j Y 2 N j Y 2 M g K D I p L 0 N o Y W 5 n Z W Q g V H l w Z S 5 7 Q 2 9 s d W 1 u M T M s M T J 9 J n F 1 b 3 Q 7 L C Z x d W 9 0 O 1 N l Y 3 R p b 2 4 x L 2 N j Y 2 N j Y y A o M i k v Q 2 h h b m d l Z C B U e X B l L n t D b 2 x 1 b W 4 x N C w x M 3 0 m c X V v d D s s J n F 1 b 3 Q 7 U 2 V j d G l v b j E v Y 2 N j Y 2 N j I C g y K S 9 D a G F u Z 2 V k I F R 5 c G U u e 0 N v b H V t b j E 1 L D E 0 f S Z x d W 9 0 O y w m c X V v d D t T Z W N 0 a W 9 u M S 9 j Y 2 N j Y 2 M g K D I p L 0 N o Y W 5 n Z W Q g V H l w Z S 5 7 Q 2 9 s d W 1 u M T Y s M T V 9 J n F 1 b 3 Q 7 L C Z x d W 9 0 O 1 N l Y 3 R p b 2 4 x L 2 N j Y 2 N j Y y A o M i k v Q 2 h h b m d l Z C B U e X B l L n t D b 2 x 1 b W 4 x N y w x N n 0 m c X V v d D s s J n F 1 b 3 Q 7 U 2 V j d G l v b j E v Y 2 N j Y 2 N j I C g y K S 9 D a G F u Z 2 V k I F R 5 c G U u e 0 N v b H V t b j E 4 L D E 3 f S Z x d W 9 0 O y w m c X V v d D t T Z W N 0 a W 9 u M S 9 j Y 2 N j Y 2 M g K D I p L 0 N o Y W 5 n Z W Q g V H l w Z S 5 7 Q 2 9 s d W 1 u M T k s M T h 9 J n F 1 b 3 Q 7 L C Z x d W 9 0 O 1 N l Y 3 R p b 2 4 x L 2 N j Y 2 N j Y y A o M i k v Q 2 h h b m d l Z C B U e X B l L n t D b 2 x 1 b W 4 y M C w x O X 0 m c X V v d D s s J n F 1 b 3 Q 7 U 2 V j d G l v b j E v Y 2 N j Y 2 N j I C g y K S 9 D a G F u Z 2 V k I F R 5 c G U u e 0 N v b H V t b j I x L D I w f S Z x d W 9 0 O y w m c X V v d D t T Z W N 0 a W 9 u M S 9 j Y 2 N j Y 2 M g K D I p L 0 N o Y W 5 n Z W Q g V H l w Z S 5 7 Q 2 9 s d W 1 u M j I s M j F 9 J n F 1 b 3 Q 7 L C Z x d W 9 0 O 1 N l Y 3 R p b 2 4 x L 2 N j Y 2 N j Y y A o M i k v Q 2 h h b m d l Z C B U e X B l L n t D b 2 x 1 b W 4 y M y w y M n 0 m c X V v d D s s J n F 1 b 3 Q 7 U 2 V j d G l v b j E v Y 2 N j Y 2 N j I C g y K S 9 D a G F u Z 2 V k I F R 5 c G U u e 0 N v b H V t b j I 0 L D I z f S Z x d W 9 0 O y w m c X V v d D t T Z W N 0 a W 9 u M S 9 j Y 2 N j Y 2 M g K D I p L 0 N o Y W 5 n Z W Q g V H l w Z S 5 7 Q 2 9 s d W 1 u M j U s M j R 9 J n F 1 b 3 Q 7 L C Z x d W 9 0 O 1 N l Y 3 R p b 2 4 x L 2 N j Y 2 N j Y y A o M i k v Q 2 h h b m d l Z C B U e X B l L n t D b 2 x 1 b W 4 y N i w y N X 0 m c X V v d D s s J n F 1 b 3 Q 7 U 2 V j d G l v b j E v Y 2 N j Y 2 N j I C g y K S 9 D a G F u Z 2 V k I F R 5 c G U u e 0 N v b H V t b j I 3 L D I 2 f S Z x d W 9 0 O y w m c X V v d D t T Z W N 0 a W 9 u M S 9 j Y 2 N j Y 2 M g K D I p L 0 N o Y W 5 n Z W Q g V H l w Z S 5 7 Q 2 9 s d W 1 u M j g s M j d 9 J n F 1 b 3 Q 7 L C Z x d W 9 0 O 1 N l Y 3 R p b 2 4 x L 2 N j Y 2 N j Y y A o M i k v Q 2 h h b m d l Z C B U e X B l L n t D b 2 x 1 b W 4 y O S w y O H 0 m c X V v d D s s J n F 1 b 3 Q 7 U 2 V j d G l v b j E v Y 2 N j Y 2 N j I C g y K S 9 D a G F u Z 2 V k I F R 5 c G U u e 0 N v b H V t b j M w L D I 5 f S Z x d W 9 0 O y w m c X V v d D t T Z W N 0 a W 9 u M S 9 j Y 2 N j Y 2 M g K D I p L 0 N o Y W 5 n Z W Q g V H l w Z S 5 7 Q 2 9 s d W 1 u M z E s M z B 9 J n F 1 b 3 Q 7 L C Z x d W 9 0 O 1 N l Y 3 R p b 2 4 x L 2 N j Y 2 N j Y y A o M i k v Q 2 h h b m d l Z C B U e X B l L n t D b 2 x 1 b W 4 z M i w z M X 0 m c X V v d D s s J n F 1 b 3 Q 7 U 2 V j d G l v b j E v Y 2 N j Y 2 N j I C g y K S 9 D a G F u Z 2 V k I F R 5 c G U u e 0 N v b H V t b j M z L D M y f S Z x d W 9 0 O y w m c X V v d D t T Z W N 0 a W 9 u M S 9 j Y 2 N j Y 2 M g K D I p L 0 N o Y W 5 n Z W Q g V H l w Z S 5 7 Q 2 9 s d W 1 u M z Q s M z N 9 J n F 1 b 3 Q 7 L C Z x d W 9 0 O 1 N l Y 3 R p b 2 4 x L 2 N j Y 2 N j Y y A o M i k v Q 2 h h b m d l Z C B U e X B l L n t D b 2 x 1 b W 4 z N S w z N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2 N j Y 2 N j Y y U y M C g y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j Y 2 N j Y 2 M l M j A o M i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k Z G R k Z G R k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M Y X N 0 V X B k Y X R l Z C I g V m F s d W U 9 I m Q y M D E 3 L T A 4 L T I x V D E 3 O j U x O j I 1 L j A x M z Q y M D N a I i A v P j x F b n R y e S B U e X B l P S J G a W x s R X J y b 3 J D b 2 R l I i B W Y W x 1 Z T 0 i c 1 V u a 2 5 v d 2 4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L C Z x d W 9 0 O 0 N v b H V t b j k m c X V v d D s s J n F 1 b 3 Q 7 Q 2 9 s d W 1 u M T A m c X V v d D s s J n F 1 b 3 Q 7 Q 2 9 s d W 1 u M T E m c X V v d D s s J n F 1 b 3 Q 7 Q 2 9 s d W 1 u M T I m c X V v d D s s J n F 1 b 3 Q 7 Q 2 9 s d W 1 u M T M m c X V v d D s s J n F 1 b 3 Q 7 Q 2 9 s d W 1 u M T Q m c X V v d D s s J n F 1 b 3 Q 7 Q 2 9 s d W 1 u M T U m c X V v d D s s J n F 1 b 3 Q 7 Q 2 9 s d W 1 u M T Y m c X V v d D s s J n F 1 b 3 Q 7 Q 2 9 s d W 1 u M T c m c X V v d D s s J n F 1 b 3 Q 7 Q 2 9 s d W 1 u M T g m c X V v d D s s J n F 1 b 3 Q 7 Q 2 9 s d W 1 u M T k m c X V v d D s s J n F 1 b 3 Q 7 Q 2 9 s d W 1 u M j A m c X V v d D s s J n F 1 b 3 Q 7 Q 2 9 s d W 1 u M j E m c X V v d D s s J n F 1 b 3 Q 7 Q 2 9 s d W 1 u M j I m c X V v d D s s J n F 1 b 3 Q 7 Q 2 9 s d W 1 u M j M m c X V v d D s s J n F 1 b 3 Q 7 Q 2 9 s d W 1 u M j Q m c X V v d D s s J n F 1 b 3 Q 7 Q 2 9 s d W 1 u M j U m c X V v d D s s J n F 1 b 3 Q 7 Q 2 9 s d W 1 u M j Y m c X V v d D s s J n F 1 b 3 Q 7 Q 2 9 s d W 1 u M j c m c X V v d D s s J n F 1 b 3 Q 7 Q 2 9 s d W 1 u M j g m c X V v d D s s J n F 1 b 3 Q 7 Q 2 9 s d W 1 u M j k m c X V v d D s s J n F 1 b 3 Q 7 Q 2 9 s d W 1 u M z A m c X V v d D t d I i A v P j x F b n R y e S B U e X B l P S J G a W x s Q 2 9 s d W 1 u V H l w Z X M i I F Z h b H V l P S J z Q m d Z R k J n W U d C U V l H Q m d V R 0 J n W U Z C Z 1 l H Q l F V R 0 J n W U d C Z 1 l H Q m d Z R y I g L z 4 8 R W 5 0 c n k g V H l w Z T 0 i R m l s b E V y c m 9 y Q 2 9 1 b n Q i I F Z h b H V l P S J s M C I g L z 4 8 R W 5 0 c n k g V H l w Z T 0 i R m l s b E N v d W 5 0 I i B W Y W x 1 Z T 0 i b D M 1 I i A v P j x F b n R y e S B U e X B l P S J G a W x s U 3 R h d H V z I i B W Y W x 1 Z T 0 i c 0 N v b X B s Z X R l I i A v P j x F b n R y e S B U e X B l P S J O Y W 1 l V X B k Y X R l Z E F m d G V y R m l s b C I g V m F s d W U 9 I m w w I i A v P j x F b n R y e S B U e X B l P S J B Z G R l Z F R v R G F 0 Y U 1 v Z G V s I i B W Y W x 1 Z T 0 i b D A i I C 8 + P E V u d H J 5 I F R 5 c G U 9 I k Z p b G x l Z E N v b X B s Z X R l U m V z d W x 0 V G 9 X b 3 J r c 2 h l Z X Q i I F Z h b H V l P S J s M S I g L z 4 8 R W 5 0 c n k g V H l w Z T 0 i U m V s Y X R p b 2 5 z a G l w S W 5 m b 0 N v b n R h a W 5 l c i I g V m F s d W U 9 I n N 7 J n F 1 b 3 Q 7 Y 2 9 s d W 1 u Q 2 9 1 b n Q m c X V v d D s 6 M z A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R k Z G R k Z G Q v Q 2 h h b m d l Z C B U e X B l L n t D b 2 x 1 b W 4 x L D B 9 J n F 1 b 3 Q 7 L C Z x d W 9 0 O 1 N l Y 3 R p b 2 4 x L 2 R k Z G R k Z G Q v Q 2 h h b m d l Z C B U e X B l L n t D b 2 x 1 b W 4 y L D F 9 J n F 1 b 3 Q 7 L C Z x d W 9 0 O 1 N l Y 3 R p b 2 4 x L 2 R k Z G R k Z G Q v Q 2 h h b m d l Z C B U e X B l L n t D b 2 x 1 b W 4 z L D J 9 J n F 1 b 3 Q 7 L C Z x d W 9 0 O 1 N l Y 3 R p b 2 4 x L 2 R k Z G R k Z G Q v Q 2 h h b m d l Z C B U e X B l L n t D b 2 x 1 b W 4 0 L D N 9 J n F 1 b 3 Q 7 L C Z x d W 9 0 O 1 N l Y 3 R p b 2 4 x L 2 R k Z G R k Z G Q v Q 2 h h b m d l Z C B U e X B l L n t D b 2 x 1 b W 4 1 L D R 9 J n F 1 b 3 Q 7 L C Z x d W 9 0 O 1 N l Y 3 R p b 2 4 x L 2 R k Z G R k Z G Q v Q 2 h h b m d l Z C B U e X B l L n t D b 2 x 1 b W 4 2 L D V 9 J n F 1 b 3 Q 7 L C Z x d W 9 0 O 1 N l Y 3 R p b 2 4 x L 2 R k Z G R k Z G Q v Q 2 h h b m d l Z C B U e X B l L n t D b 2 x 1 b W 4 3 L D Z 9 J n F 1 b 3 Q 7 L C Z x d W 9 0 O 1 N l Y 3 R p b 2 4 x L 2 R k Z G R k Z G Q v Q 2 h h b m d l Z C B U e X B l L n t D b 2 x 1 b W 4 4 L D d 9 J n F 1 b 3 Q 7 L C Z x d W 9 0 O 1 N l Y 3 R p b 2 4 x L 2 R k Z G R k Z G Q v Q 2 h h b m d l Z C B U e X B l L n t D b 2 x 1 b W 4 5 L D h 9 J n F 1 b 3 Q 7 L C Z x d W 9 0 O 1 N l Y 3 R p b 2 4 x L 2 R k Z G R k Z G Q v Q 2 h h b m d l Z C B U e X B l L n t D b 2 x 1 b W 4 x M C w 5 f S Z x d W 9 0 O y w m c X V v d D t T Z W N 0 a W 9 u M S 9 k Z G R k Z G R k L 0 N o Y W 5 n Z W Q g V H l w Z S 5 7 Q 2 9 s d W 1 u M T E s M T B 9 J n F 1 b 3 Q 7 L C Z x d W 9 0 O 1 N l Y 3 R p b 2 4 x L 2 R k Z G R k Z G Q v Q 2 h h b m d l Z C B U e X B l L n t D b 2 x 1 b W 4 x M i w x M X 0 m c X V v d D s s J n F 1 b 3 Q 7 U 2 V j d G l v b j E v Z G R k Z G R k Z C 9 D a G F u Z 2 V k I F R 5 c G U u e 0 N v b H V t b j E z L D E y f S Z x d W 9 0 O y w m c X V v d D t T Z W N 0 a W 9 u M S 9 k Z G R k Z G R k L 0 N o Y W 5 n Z W Q g V H l w Z S 5 7 Q 2 9 s d W 1 u M T Q s M T N 9 J n F 1 b 3 Q 7 L C Z x d W 9 0 O 1 N l Y 3 R p b 2 4 x L 2 R k Z G R k Z G Q v Q 2 h h b m d l Z C B U e X B l L n t D b 2 x 1 b W 4 x N S w x N H 0 m c X V v d D s s J n F 1 b 3 Q 7 U 2 V j d G l v b j E v Z G R k Z G R k Z C 9 D a G F u Z 2 V k I F R 5 c G U u e 0 N v b H V t b j E 2 L D E 1 f S Z x d W 9 0 O y w m c X V v d D t T Z W N 0 a W 9 u M S 9 k Z G R k Z G R k L 0 N o Y W 5 n Z W Q g V H l w Z S 5 7 Q 2 9 s d W 1 u M T c s M T Z 9 J n F 1 b 3 Q 7 L C Z x d W 9 0 O 1 N l Y 3 R p b 2 4 x L 2 R k Z G R k Z G Q v Q 2 h h b m d l Z C B U e X B l L n t D b 2 x 1 b W 4 x O C w x N 3 0 m c X V v d D s s J n F 1 b 3 Q 7 U 2 V j d G l v b j E v Z G R k Z G R k Z C 9 D a G F u Z 2 V k I F R 5 c G U u e 0 N v b H V t b j E 5 L D E 4 f S Z x d W 9 0 O y w m c X V v d D t T Z W N 0 a W 9 u M S 9 k Z G R k Z G R k L 0 N o Y W 5 n Z W Q g V H l w Z S 5 7 Q 2 9 s d W 1 u M j A s M T l 9 J n F 1 b 3 Q 7 L C Z x d W 9 0 O 1 N l Y 3 R p b 2 4 x L 2 R k Z G R k Z G Q v Q 2 h h b m d l Z C B U e X B l L n t D b 2 x 1 b W 4 y M S w y M H 0 m c X V v d D s s J n F 1 b 3 Q 7 U 2 V j d G l v b j E v Z G R k Z G R k Z C 9 D a G F u Z 2 V k I F R 5 c G U u e 0 N v b H V t b j I y L D I x f S Z x d W 9 0 O y w m c X V v d D t T Z W N 0 a W 9 u M S 9 k Z G R k Z G R k L 0 N o Y W 5 n Z W Q g V H l w Z S 5 7 Q 2 9 s d W 1 u M j M s M j J 9 J n F 1 b 3 Q 7 L C Z x d W 9 0 O 1 N l Y 3 R p b 2 4 x L 2 R k Z G R k Z G Q v Q 2 h h b m d l Z C B U e X B l L n t D b 2 x 1 b W 4 y N C w y M 3 0 m c X V v d D s s J n F 1 b 3 Q 7 U 2 V j d G l v b j E v Z G R k Z G R k Z C 9 D a G F u Z 2 V k I F R 5 c G U u e 0 N v b H V t b j I 1 L D I 0 f S Z x d W 9 0 O y w m c X V v d D t T Z W N 0 a W 9 u M S 9 k Z G R k Z G R k L 0 N o Y W 5 n Z W Q g V H l w Z S 5 7 Q 2 9 s d W 1 u M j Y s M j V 9 J n F 1 b 3 Q 7 L C Z x d W 9 0 O 1 N l Y 3 R p b 2 4 x L 2 R k Z G R k Z G Q v Q 2 h h b m d l Z C B U e X B l L n t D b 2 x 1 b W 4 y N y w y N n 0 m c X V v d D s s J n F 1 b 3 Q 7 U 2 V j d G l v b j E v Z G R k Z G R k Z C 9 D a G F u Z 2 V k I F R 5 c G U u e 0 N v b H V t b j I 4 L D I 3 f S Z x d W 9 0 O y w m c X V v d D t T Z W N 0 a W 9 u M S 9 k Z G R k Z G R k L 0 N o Y W 5 n Z W Q g V H l w Z S 5 7 Q 2 9 s d W 1 u M j k s M j h 9 J n F 1 b 3 Q 7 L C Z x d W 9 0 O 1 N l Y 3 R p b 2 4 x L 2 R k Z G R k Z G Q v Q 2 h h b m d l Z C B U e X B l L n t D b 2 x 1 b W 4 z M C w y O X 0 m c X V v d D t d L C Z x d W 9 0 O 0 N v b H V t b k N v d W 5 0 J n F 1 b 3 Q 7 O j M w L C Z x d W 9 0 O 0 t l e U N v b H V t b k 5 h b W V z J n F 1 b 3 Q 7 O l t d L C Z x d W 9 0 O 0 N v b H V t b k l k Z W 5 0 a X R p Z X M m c X V v d D s 6 W y Z x d W 9 0 O 1 N l Y 3 R p b 2 4 x L 2 R k Z G R k Z G Q v Q 2 h h b m d l Z C B U e X B l L n t D b 2 x 1 b W 4 x L D B 9 J n F 1 b 3 Q 7 L C Z x d W 9 0 O 1 N l Y 3 R p b 2 4 x L 2 R k Z G R k Z G Q v Q 2 h h b m d l Z C B U e X B l L n t D b 2 x 1 b W 4 y L D F 9 J n F 1 b 3 Q 7 L C Z x d W 9 0 O 1 N l Y 3 R p b 2 4 x L 2 R k Z G R k Z G Q v Q 2 h h b m d l Z C B U e X B l L n t D b 2 x 1 b W 4 z L D J 9 J n F 1 b 3 Q 7 L C Z x d W 9 0 O 1 N l Y 3 R p b 2 4 x L 2 R k Z G R k Z G Q v Q 2 h h b m d l Z C B U e X B l L n t D b 2 x 1 b W 4 0 L D N 9 J n F 1 b 3 Q 7 L C Z x d W 9 0 O 1 N l Y 3 R p b 2 4 x L 2 R k Z G R k Z G Q v Q 2 h h b m d l Z C B U e X B l L n t D b 2 x 1 b W 4 1 L D R 9 J n F 1 b 3 Q 7 L C Z x d W 9 0 O 1 N l Y 3 R p b 2 4 x L 2 R k Z G R k Z G Q v Q 2 h h b m d l Z C B U e X B l L n t D b 2 x 1 b W 4 2 L D V 9 J n F 1 b 3 Q 7 L C Z x d W 9 0 O 1 N l Y 3 R p b 2 4 x L 2 R k Z G R k Z G Q v Q 2 h h b m d l Z C B U e X B l L n t D b 2 x 1 b W 4 3 L D Z 9 J n F 1 b 3 Q 7 L C Z x d W 9 0 O 1 N l Y 3 R p b 2 4 x L 2 R k Z G R k Z G Q v Q 2 h h b m d l Z C B U e X B l L n t D b 2 x 1 b W 4 4 L D d 9 J n F 1 b 3 Q 7 L C Z x d W 9 0 O 1 N l Y 3 R p b 2 4 x L 2 R k Z G R k Z G Q v Q 2 h h b m d l Z C B U e X B l L n t D b 2 x 1 b W 4 5 L D h 9 J n F 1 b 3 Q 7 L C Z x d W 9 0 O 1 N l Y 3 R p b 2 4 x L 2 R k Z G R k Z G Q v Q 2 h h b m d l Z C B U e X B l L n t D b 2 x 1 b W 4 x M C w 5 f S Z x d W 9 0 O y w m c X V v d D t T Z W N 0 a W 9 u M S 9 k Z G R k Z G R k L 0 N o Y W 5 n Z W Q g V H l w Z S 5 7 Q 2 9 s d W 1 u M T E s M T B 9 J n F 1 b 3 Q 7 L C Z x d W 9 0 O 1 N l Y 3 R p b 2 4 x L 2 R k Z G R k Z G Q v Q 2 h h b m d l Z C B U e X B l L n t D b 2 x 1 b W 4 x M i w x M X 0 m c X V v d D s s J n F 1 b 3 Q 7 U 2 V j d G l v b j E v Z G R k Z G R k Z C 9 D a G F u Z 2 V k I F R 5 c G U u e 0 N v b H V t b j E z L D E y f S Z x d W 9 0 O y w m c X V v d D t T Z W N 0 a W 9 u M S 9 k Z G R k Z G R k L 0 N o Y W 5 n Z W Q g V H l w Z S 5 7 Q 2 9 s d W 1 u M T Q s M T N 9 J n F 1 b 3 Q 7 L C Z x d W 9 0 O 1 N l Y 3 R p b 2 4 x L 2 R k Z G R k Z G Q v Q 2 h h b m d l Z C B U e X B l L n t D b 2 x 1 b W 4 x N S w x N H 0 m c X V v d D s s J n F 1 b 3 Q 7 U 2 V j d G l v b j E v Z G R k Z G R k Z C 9 D a G F u Z 2 V k I F R 5 c G U u e 0 N v b H V t b j E 2 L D E 1 f S Z x d W 9 0 O y w m c X V v d D t T Z W N 0 a W 9 u M S 9 k Z G R k Z G R k L 0 N o Y W 5 n Z W Q g V H l w Z S 5 7 Q 2 9 s d W 1 u M T c s M T Z 9 J n F 1 b 3 Q 7 L C Z x d W 9 0 O 1 N l Y 3 R p b 2 4 x L 2 R k Z G R k Z G Q v Q 2 h h b m d l Z C B U e X B l L n t D b 2 x 1 b W 4 x O C w x N 3 0 m c X V v d D s s J n F 1 b 3 Q 7 U 2 V j d G l v b j E v Z G R k Z G R k Z C 9 D a G F u Z 2 V k I F R 5 c G U u e 0 N v b H V t b j E 5 L D E 4 f S Z x d W 9 0 O y w m c X V v d D t T Z W N 0 a W 9 u M S 9 k Z G R k Z G R k L 0 N o Y W 5 n Z W Q g V H l w Z S 5 7 Q 2 9 s d W 1 u M j A s M T l 9 J n F 1 b 3 Q 7 L C Z x d W 9 0 O 1 N l Y 3 R p b 2 4 x L 2 R k Z G R k Z G Q v Q 2 h h b m d l Z C B U e X B l L n t D b 2 x 1 b W 4 y M S w y M H 0 m c X V v d D s s J n F 1 b 3 Q 7 U 2 V j d G l v b j E v Z G R k Z G R k Z C 9 D a G F u Z 2 V k I F R 5 c G U u e 0 N v b H V t b j I y L D I x f S Z x d W 9 0 O y w m c X V v d D t T Z W N 0 a W 9 u M S 9 k Z G R k Z G R k L 0 N o Y W 5 n Z W Q g V H l w Z S 5 7 Q 2 9 s d W 1 u M j M s M j J 9 J n F 1 b 3 Q 7 L C Z x d W 9 0 O 1 N l Y 3 R p b 2 4 x L 2 R k Z G R k Z G Q v Q 2 h h b m d l Z C B U e X B l L n t D b 2 x 1 b W 4 y N C w y M 3 0 m c X V v d D s s J n F 1 b 3 Q 7 U 2 V j d G l v b j E v Z G R k Z G R k Z C 9 D a G F u Z 2 V k I F R 5 c G U u e 0 N v b H V t b j I 1 L D I 0 f S Z x d W 9 0 O y w m c X V v d D t T Z W N 0 a W 9 u M S 9 k Z G R k Z G R k L 0 N o Y W 5 n Z W Q g V H l w Z S 5 7 Q 2 9 s d W 1 u M j Y s M j V 9 J n F 1 b 3 Q 7 L C Z x d W 9 0 O 1 N l Y 3 R p b 2 4 x L 2 R k Z G R k Z G Q v Q 2 h h b m d l Z C B U e X B l L n t D b 2 x 1 b W 4 y N y w y N n 0 m c X V v d D s s J n F 1 b 3 Q 7 U 2 V j d G l v b j E v Z G R k Z G R k Z C 9 D a G F u Z 2 V k I F R 5 c G U u e 0 N v b H V t b j I 4 L D I 3 f S Z x d W 9 0 O y w m c X V v d D t T Z W N 0 a W 9 u M S 9 k Z G R k Z G R k L 0 N o Y W 5 n Z W Q g V H l w Z S 5 7 Q 2 9 s d W 1 u M j k s M j h 9 J n F 1 b 3 Q 7 L C Z x d W 9 0 O 1 N l Y 3 R p b 2 4 x L 2 R k Z G R k Z G Q v Q 2 h h b m d l Z C B U e X B l L n t D b 2 x 1 b W 4 z M C w y O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2 R k Z G R k Z G Q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G R k Z G R k Z C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B d g 0 M L 0 H p a S J s J e / h M 4 n U f A A A A A A I A A A A A A B B m A A A A A Q A A I A A A A I 5 H 5 P t 1 G v f g 4 q 5 1 R Y q l z S P F 5 M 7 M V C K d v Z Q t Y U d Q x Q i o A A A A A A 6 A A A A A A g A A I A A A A J 7 u U V z t i 4 m g d 9 w 1 T C 4 5 G 3 z o Y e J R Z M P U x 8 D c D + P W X w + g U A A A A I 7 b / V B 0 f T T X D x D k W m f x 1 D m r z w w p H b C 4 N w J A 0 V q B 5 x P F m Z p E T o k r B k V I G K 8 L a X h i y X Y m o G C r L O V y z U w K H 4 G W F 8 e 8 0 7 m R u 3 1 T w I X r v z G D P i L 3 Q A A A A B r G M E 3 0 8 J l U B 3 y c 7 1 F h M h 6 g u N K y c u d C S D L g O q q I i f o P d f z X C M H H 4 Q + i 9 H N X c p t Q K O N f O j 9 p k 6 G X W Q o r T x 2 m 9 t 8 = < / D a t a M a s h u p > 
</file>

<file path=customXml/itemProps1.xml><?xml version="1.0" encoding="utf-8"?>
<ds:datastoreItem xmlns:ds="http://schemas.openxmlformats.org/officeDocument/2006/customXml" ds:itemID="{9BC617B8-0FFA-4AB9-8B13-C2E641C4761B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Sheet2</vt:lpstr>
      <vt:lpstr>Sheet4</vt:lpstr>
      <vt:lpstr>Sheet3</vt:lpstr>
      <vt:lpstr>Sheet5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Ragnarokas Ragnarokas</dc:creator>
  <cp:lastModifiedBy>Ragnarokas Ragnarokas</cp:lastModifiedBy>
  <dcterms:created xsi:type="dcterms:W3CDTF">2017-08-21T16:38:08Z</dcterms:created>
  <dcterms:modified xsi:type="dcterms:W3CDTF">2017-08-21T18:22:31Z</dcterms:modified>
</cp:coreProperties>
</file>