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Sheet2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C37" i="3" l="1"/>
  <c r="E37" i="3" s="1"/>
  <c r="F37" i="3" s="1"/>
  <c r="E36" i="3"/>
  <c r="F36" i="3" s="1"/>
  <c r="C36" i="3"/>
  <c r="C35" i="3"/>
  <c r="E35" i="3" s="1"/>
  <c r="F35" i="3" s="1"/>
  <c r="E34" i="3"/>
  <c r="F34" i="3" s="1"/>
  <c r="C34" i="3"/>
  <c r="C33" i="3"/>
  <c r="E33" i="3" s="1"/>
  <c r="F33" i="3" s="1"/>
  <c r="C32" i="3"/>
  <c r="E32" i="3" s="1"/>
  <c r="F32" i="3" s="1"/>
  <c r="C31" i="3"/>
  <c r="E31" i="3" s="1"/>
  <c r="F31" i="3" s="1"/>
  <c r="E30" i="3"/>
  <c r="F30" i="3" s="1"/>
  <c r="C30" i="3"/>
  <c r="C29" i="3"/>
  <c r="E29" i="3" s="1"/>
  <c r="F29" i="3" s="1"/>
  <c r="E28" i="3"/>
  <c r="F28" i="3" s="1"/>
  <c r="C28" i="3"/>
  <c r="C27" i="3"/>
  <c r="E27" i="3" s="1"/>
  <c r="F27" i="3" s="1"/>
  <c r="E26" i="3"/>
  <c r="F26" i="3" s="1"/>
  <c r="C26" i="3"/>
  <c r="C25" i="3"/>
  <c r="E25" i="3" s="1"/>
  <c r="F25" i="3" s="1"/>
  <c r="C24" i="3"/>
  <c r="E24" i="3" s="1"/>
  <c r="F24" i="3" s="1"/>
  <c r="C23" i="3"/>
  <c r="E23" i="3" s="1"/>
  <c r="F23" i="3" s="1"/>
  <c r="E22" i="3"/>
  <c r="F22" i="3" s="1"/>
  <c r="C22" i="3"/>
  <c r="C21" i="3"/>
  <c r="E21" i="3" s="1"/>
  <c r="F21" i="3" s="1"/>
  <c r="E20" i="3"/>
  <c r="F20" i="3" s="1"/>
  <c r="C20" i="3"/>
  <c r="C19" i="3"/>
  <c r="E19" i="3" s="1"/>
  <c r="F19" i="3" s="1"/>
  <c r="E18" i="3"/>
  <c r="F18" i="3" s="1"/>
  <c r="C18" i="3"/>
  <c r="C17" i="3"/>
  <c r="E17" i="3" s="1"/>
  <c r="F17" i="3" s="1"/>
  <c r="C16" i="3"/>
  <c r="E16" i="3" s="1"/>
  <c r="F16" i="3" s="1"/>
  <c r="C15" i="3"/>
  <c r="E15" i="3" s="1"/>
  <c r="F15" i="3" s="1"/>
  <c r="E14" i="3"/>
  <c r="F14" i="3" s="1"/>
  <c r="C14" i="3"/>
  <c r="C13" i="3"/>
  <c r="E13" i="3" s="1"/>
  <c r="F13" i="3" s="1"/>
  <c r="E12" i="3"/>
  <c r="F12" i="3" s="1"/>
  <c r="C12" i="3"/>
  <c r="C11" i="3"/>
  <c r="E11" i="3" s="1"/>
  <c r="F11" i="3" s="1"/>
  <c r="E10" i="3"/>
  <c r="F10" i="3" s="1"/>
  <c r="C10" i="3"/>
  <c r="C9" i="3"/>
  <c r="E9" i="3" s="1"/>
  <c r="F9" i="3" s="1"/>
  <c r="C8" i="3"/>
  <c r="E8" i="3" s="1"/>
  <c r="F8" i="3" s="1"/>
  <c r="C7" i="3"/>
  <c r="E7" i="3" s="1"/>
  <c r="F7" i="3" s="1"/>
  <c r="E6" i="3"/>
  <c r="F6" i="3" s="1"/>
  <c r="C6" i="3"/>
  <c r="C5" i="3"/>
  <c r="E5" i="3" s="1"/>
  <c r="F5" i="3" s="1"/>
  <c r="D37" i="2"/>
  <c r="E37" i="2" s="1"/>
  <c r="E36" i="2"/>
  <c r="D36" i="2"/>
  <c r="D35" i="2"/>
  <c r="E35" i="2" s="1"/>
  <c r="E34" i="2"/>
  <c r="D34" i="2"/>
  <c r="D33" i="2"/>
  <c r="E33" i="2" s="1"/>
  <c r="E32" i="2"/>
  <c r="D32" i="2"/>
  <c r="D31" i="2"/>
  <c r="E31" i="2" s="1"/>
  <c r="E30" i="2"/>
  <c r="D30" i="2"/>
  <c r="D29" i="2"/>
  <c r="E29" i="2" s="1"/>
  <c r="E28" i="2"/>
  <c r="D28" i="2"/>
  <c r="D27" i="2"/>
  <c r="E27" i="2" s="1"/>
  <c r="E26" i="2"/>
  <c r="D26" i="2"/>
  <c r="D25" i="2"/>
  <c r="E25" i="2" s="1"/>
  <c r="E24" i="2"/>
  <c r="D24" i="2"/>
  <c r="D23" i="2"/>
  <c r="E23" i="2" s="1"/>
  <c r="E22" i="2"/>
  <c r="D22" i="2"/>
  <c r="D21" i="2"/>
  <c r="E21" i="2" s="1"/>
  <c r="E20" i="2"/>
  <c r="D20" i="2"/>
  <c r="D19" i="2"/>
  <c r="E19" i="2" s="1"/>
  <c r="E18" i="2"/>
  <c r="D18" i="2"/>
  <c r="D17" i="2"/>
  <c r="E17" i="2" s="1"/>
  <c r="E16" i="2"/>
  <c r="D16" i="2"/>
  <c r="D15" i="2"/>
  <c r="E15" i="2" s="1"/>
  <c r="E14" i="2"/>
  <c r="D14" i="2"/>
  <c r="D13" i="2"/>
  <c r="E13" i="2" s="1"/>
  <c r="E12" i="2"/>
  <c r="D12" i="2"/>
  <c r="D11" i="2"/>
  <c r="E11" i="2" s="1"/>
  <c r="E10" i="2"/>
  <c r="D10" i="2"/>
  <c r="D9" i="2"/>
  <c r="E9" i="2" s="1"/>
  <c r="E8" i="2"/>
  <c r="D8" i="2"/>
  <c r="D7" i="2"/>
  <c r="E7" i="2" s="1"/>
  <c r="E6" i="2"/>
  <c r="D6" i="2"/>
  <c r="D5" i="2"/>
  <c r="E5" i="2" s="1"/>
</calcChain>
</file>

<file path=xl/sharedStrings.xml><?xml version="1.0" encoding="utf-8"?>
<sst xmlns="http://schemas.openxmlformats.org/spreadsheetml/2006/main" count="10" uniqueCount="7">
  <si>
    <t>Pt</t>
  </si>
  <si>
    <t>1/2piPt</t>
  </si>
  <si>
    <t>yield</t>
  </si>
  <si>
    <t>(1/2PiPt)(d2N/dptdeta)</t>
  </si>
  <si>
    <t>Exp data(7TeV)</t>
  </si>
  <si>
    <t>Yield</t>
  </si>
  <si>
    <t xml:space="preserve">Exp data(900GeV)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</si>
</sst>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" x14ac:knownFonts="1">
    <font>
      <sz val="11"/>
      <color theme="1"/>
      <name val="Calibri"/>
      <family val="2"/>
      <scheme val="minor"/>
    </font>
    <font>
      <sz val="8.8000000000000007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9F9F3"/>
        <bgColor indexed="64"/>
      </patternFill>
    </fill>
  </fills>
  <borders count="4">
    <border>
      <left/>
      <right/>
      <top/>
      <bottom/>
      <diagonal/>
    </border>
    <border>
      <left/>
      <right style="medium">
        <color rgb="FFCCCCCC"/>
      </right>
      <top style="thick">
        <color rgb="FF333333"/>
      </top>
      <bottom/>
      <diagonal/>
    </border>
    <border>
      <left/>
      <right style="medium">
        <color rgb="FFCCCCCC"/>
      </right>
      <top/>
      <bottom/>
      <diagonal/>
    </border>
    <border>
      <left/>
      <right style="medium">
        <color rgb="FFCCCCCC"/>
      </right>
      <top/>
      <bottom style="thick">
        <color rgb="FF333333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/>
    <xf numFmtId="11" fontId="0" fillId="0" borderId="0" xfId="0" applyNumberFormat="1"/>
    <xf numFmtId="0" fontId="1" fillId="2" borderId="1" xfId="0" applyFont="1" applyFill="1" applyBorder="1" applyAlignment="1">
      <alignment horizontal="right" vertical="center" wrapText="1" indent="1"/>
    </xf>
    <xf numFmtId="0" fontId="1" fillId="2" borderId="2" xfId="0" applyFont="1" applyFill="1" applyBorder="1" applyAlignment="1">
      <alignment horizontal="right" vertical="center" wrapText="1" indent="1"/>
    </xf>
    <xf numFmtId="0" fontId="1" fillId="2" borderId="1" xfId="0" applyFont="1" applyFill="1" applyBorder="1" applyAlignment="1">
      <alignment horizontal="left" vertical="center" wrapText="1" indent="1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right" vertical="center" wrapText="1" inden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Sheet2!$E$4</c:f>
              <c:strCache>
                <c:ptCount val="1"/>
                <c:pt idx="0">
                  <c:v>(1/2PiPt)(d2N/dptdeta)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3"/>
          </c:marker>
          <c:xVal>
            <c:numRef>
              <c:f>Sheet2!$B$5:$B$41</c:f>
              <c:numCache>
                <c:formatCode>General</c:formatCode>
                <c:ptCount val="37"/>
                <c:pt idx="0">
                  <c:v>0.55000000000000004</c:v>
                </c:pt>
                <c:pt idx="1">
                  <c:v>0.64999999999999991</c:v>
                </c:pt>
                <c:pt idx="2">
                  <c:v>0.75</c:v>
                </c:pt>
                <c:pt idx="3">
                  <c:v>0.85000000000000009</c:v>
                </c:pt>
                <c:pt idx="4">
                  <c:v>0.95</c:v>
                </c:pt>
                <c:pt idx="5">
                  <c:v>1.05</c:v>
                </c:pt>
                <c:pt idx="6">
                  <c:v>1.1499999999999999</c:v>
                </c:pt>
                <c:pt idx="7">
                  <c:v>1.25</c:v>
                </c:pt>
                <c:pt idx="8">
                  <c:v>1.35</c:v>
                </c:pt>
                <c:pt idx="9">
                  <c:v>1.45</c:v>
                </c:pt>
                <c:pt idx="10">
                  <c:v>1.55</c:v>
                </c:pt>
                <c:pt idx="11">
                  <c:v>1.65</c:v>
                </c:pt>
                <c:pt idx="12">
                  <c:v>1.75</c:v>
                </c:pt>
                <c:pt idx="13">
                  <c:v>1.85</c:v>
                </c:pt>
                <c:pt idx="14">
                  <c:v>1.95</c:v>
                </c:pt>
                <c:pt idx="15">
                  <c:v>2.0499999999999998</c:v>
                </c:pt>
                <c:pt idx="16">
                  <c:v>2.1500000000000004</c:v>
                </c:pt>
                <c:pt idx="17">
                  <c:v>2.25</c:v>
                </c:pt>
                <c:pt idx="18">
                  <c:v>2.3499999999999996</c:v>
                </c:pt>
                <c:pt idx="19">
                  <c:v>2.4500000000000002</c:v>
                </c:pt>
                <c:pt idx="20">
                  <c:v>2.625</c:v>
                </c:pt>
                <c:pt idx="21">
                  <c:v>2.875</c:v>
                </c:pt>
                <c:pt idx="22">
                  <c:v>3.125</c:v>
                </c:pt>
                <c:pt idx="23">
                  <c:v>3.375</c:v>
                </c:pt>
                <c:pt idx="24">
                  <c:v>3.75</c:v>
                </c:pt>
                <c:pt idx="25">
                  <c:v>4.25</c:v>
                </c:pt>
                <c:pt idx="26">
                  <c:v>4.75</c:v>
                </c:pt>
                <c:pt idx="27">
                  <c:v>5.5</c:v>
                </c:pt>
                <c:pt idx="28">
                  <c:v>6.5</c:v>
                </c:pt>
                <c:pt idx="29">
                  <c:v>7.5</c:v>
                </c:pt>
                <c:pt idx="30">
                  <c:v>8.5</c:v>
                </c:pt>
                <c:pt idx="31">
                  <c:v>9.5</c:v>
                </c:pt>
                <c:pt idx="32">
                  <c:v>12.5</c:v>
                </c:pt>
              </c:numCache>
            </c:numRef>
          </c:xVal>
          <c:yVal>
            <c:numRef>
              <c:f>Sheet2!$E$5:$E$41</c:f>
              <c:numCache>
                <c:formatCode>General</c:formatCode>
                <c:ptCount val="37"/>
                <c:pt idx="0">
                  <c:v>2.4106234278500005</c:v>
                </c:pt>
                <c:pt idx="1">
                  <c:v>2.0383116968500001</c:v>
                </c:pt>
                <c:pt idx="2">
                  <c:v>1.6619964382499999</c:v>
                </c:pt>
                <c:pt idx="3">
                  <c:v>1.3266059713750002</c:v>
                </c:pt>
                <c:pt idx="4">
                  <c:v>1.0622702656499998</c:v>
                </c:pt>
                <c:pt idx="5">
                  <c:v>0.85895222857500009</c:v>
                </c:pt>
                <c:pt idx="6">
                  <c:v>0.70524365997499994</c:v>
                </c:pt>
                <c:pt idx="7">
                  <c:v>0.60092182750000001</c:v>
                </c:pt>
                <c:pt idx="8">
                  <c:v>0.51556868617500007</c:v>
                </c:pt>
                <c:pt idx="9">
                  <c:v>0.45089399737500002</c:v>
                </c:pt>
                <c:pt idx="10">
                  <c:v>0.40001991807500009</c:v>
                </c:pt>
                <c:pt idx="11">
                  <c:v>0.35415056242499993</c:v>
                </c:pt>
                <c:pt idx="12">
                  <c:v>0.316883105</c:v>
                </c:pt>
                <c:pt idx="13">
                  <c:v>0.28208612898677504</c:v>
                </c:pt>
                <c:pt idx="14">
                  <c:v>0.25303134437685004</c:v>
                </c:pt>
                <c:pt idx="15">
                  <c:v>0.22641371033492502</c:v>
                </c:pt>
                <c:pt idx="16">
                  <c:v>0.20578097307500007</c:v>
                </c:pt>
                <c:pt idx="17">
                  <c:v>0.18455527831837501</c:v>
                </c:pt>
                <c:pt idx="18">
                  <c:v>0.16618063405873748</c:v>
                </c:pt>
                <c:pt idx="19">
                  <c:v>0.14689873520166249</c:v>
                </c:pt>
                <c:pt idx="20">
                  <c:v>0.12381531120000001</c:v>
                </c:pt>
                <c:pt idx="21">
                  <c:v>9.5263945525000018E-2</c:v>
                </c:pt>
                <c:pt idx="22">
                  <c:v>7.4221864375000016E-2</c:v>
                </c:pt>
                <c:pt idx="23">
                  <c:v>5.824199632500001E-2</c:v>
                </c:pt>
                <c:pt idx="24">
                  <c:v>4.0310942625000006E-2</c:v>
                </c:pt>
                <c:pt idx="25">
                  <c:v>2.4350238392568752E-2</c:v>
                </c:pt>
                <c:pt idx="26">
                  <c:v>1.45878694E-2</c:v>
                </c:pt>
                <c:pt idx="27">
                  <c:v>8.0447531136087509E-3</c:v>
                </c:pt>
                <c:pt idx="28">
                  <c:v>3.8144091979012505E-3</c:v>
                </c:pt>
                <c:pt idx="29">
                  <c:v>1.95087138219375E-3</c:v>
                </c:pt>
                <c:pt idx="30">
                  <c:v>1.1482182500000002E-3</c:v>
                </c:pt>
                <c:pt idx="31">
                  <c:v>7.311840951557501E-4</c:v>
                </c:pt>
                <c:pt idx="32">
                  <c:v>2.7488125000000002E-4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Sheet2!$F$4</c:f>
              <c:strCache>
                <c:ptCount val="1"/>
                <c:pt idx="0">
                  <c:v>Exp data(7TeV)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</c:marker>
          <c:xVal>
            <c:numRef>
              <c:f>Sheet2!$B$5:$B$41</c:f>
              <c:numCache>
                <c:formatCode>General</c:formatCode>
                <c:ptCount val="37"/>
                <c:pt idx="0">
                  <c:v>0.55000000000000004</c:v>
                </c:pt>
                <c:pt idx="1">
                  <c:v>0.64999999999999991</c:v>
                </c:pt>
                <c:pt idx="2">
                  <c:v>0.75</c:v>
                </c:pt>
                <c:pt idx="3">
                  <c:v>0.85000000000000009</c:v>
                </c:pt>
                <c:pt idx="4">
                  <c:v>0.95</c:v>
                </c:pt>
                <c:pt idx="5">
                  <c:v>1.05</c:v>
                </c:pt>
                <c:pt idx="6">
                  <c:v>1.1499999999999999</c:v>
                </c:pt>
                <c:pt idx="7">
                  <c:v>1.25</c:v>
                </c:pt>
                <c:pt idx="8">
                  <c:v>1.35</c:v>
                </c:pt>
                <c:pt idx="9">
                  <c:v>1.45</c:v>
                </c:pt>
                <c:pt idx="10">
                  <c:v>1.55</c:v>
                </c:pt>
                <c:pt idx="11">
                  <c:v>1.65</c:v>
                </c:pt>
                <c:pt idx="12">
                  <c:v>1.75</c:v>
                </c:pt>
                <c:pt idx="13">
                  <c:v>1.85</c:v>
                </c:pt>
                <c:pt idx="14">
                  <c:v>1.95</c:v>
                </c:pt>
                <c:pt idx="15">
                  <c:v>2.0499999999999998</c:v>
                </c:pt>
                <c:pt idx="16">
                  <c:v>2.1500000000000004</c:v>
                </c:pt>
                <c:pt idx="17">
                  <c:v>2.25</c:v>
                </c:pt>
                <c:pt idx="18">
                  <c:v>2.3499999999999996</c:v>
                </c:pt>
                <c:pt idx="19">
                  <c:v>2.4500000000000002</c:v>
                </c:pt>
                <c:pt idx="20">
                  <c:v>2.625</c:v>
                </c:pt>
                <c:pt idx="21">
                  <c:v>2.875</c:v>
                </c:pt>
                <c:pt idx="22">
                  <c:v>3.125</c:v>
                </c:pt>
                <c:pt idx="23">
                  <c:v>3.375</c:v>
                </c:pt>
                <c:pt idx="24">
                  <c:v>3.75</c:v>
                </c:pt>
                <c:pt idx="25">
                  <c:v>4.25</c:v>
                </c:pt>
                <c:pt idx="26">
                  <c:v>4.75</c:v>
                </c:pt>
                <c:pt idx="27">
                  <c:v>5.5</c:v>
                </c:pt>
                <c:pt idx="28">
                  <c:v>6.5</c:v>
                </c:pt>
                <c:pt idx="29">
                  <c:v>7.5</c:v>
                </c:pt>
                <c:pt idx="30">
                  <c:v>8.5</c:v>
                </c:pt>
                <c:pt idx="31">
                  <c:v>9.5</c:v>
                </c:pt>
                <c:pt idx="32">
                  <c:v>12.5</c:v>
                </c:pt>
              </c:numCache>
            </c:numRef>
          </c:xVal>
          <c:yVal>
            <c:numRef>
              <c:f>Sheet2!$F$5:$F$41</c:f>
              <c:numCache>
                <c:formatCode>General</c:formatCode>
                <c:ptCount val="37"/>
                <c:pt idx="0">
                  <c:v>1.4830000000000001</c:v>
                </c:pt>
                <c:pt idx="1">
                  <c:v>0.95679999999999998</c:v>
                </c:pt>
                <c:pt idx="2">
                  <c:v>0.63780000000000003</c:v>
                </c:pt>
                <c:pt idx="3">
                  <c:v>0.43640000000000001</c:v>
                </c:pt>
                <c:pt idx="4">
                  <c:v>0.3054</c:v>
                </c:pt>
                <c:pt idx="5">
                  <c:v>0.21779999999999999</c:v>
                </c:pt>
                <c:pt idx="6">
                  <c:v>0.15820000000000001</c:v>
                </c:pt>
                <c:pt idx="7">
                  <c:v>0.1163</c:v>
                </c:pt>
                <c:pt idx="8">
                  <c:v>8.6879999999999999E-2</c:v>
                </c:pt>
                <c:pt idx="9">
                  <c:v>6.547E-2</c:v>
                </c:pt>
                <c:pt idx="10">
                  <c:v>4.9959999999999997E-2</c:v>
                </c:pt>
                <c:pt idx="11">
                  <c:v>3.8399999999999997E-2</c:v>
                </c:pt>
                <c:pt idx="12">
                  <c:v>2.9839999999999998E-2</c:v>
                </c:pt>
                <c:pt idx="13">
                  <c:v>2.341E-2</c:v>
                </c:pt>
                <c:pt idx="14">
                  <c:v>1.8429999999999998E-2</c:v>
                </c:pt>
                <c:pt idx="15">
                  <c:v>1.4630000000000001E-2</c:v>
                </c:pt>
                <c:pt idx="16">
                  <c:v>1.17E-2</c:v>
                </c:pt>
                <c:pt idx="17">
                  <c:v>9.3849999999999992E-3</c:v>
                </c:pt>
                <c:pt idx="18">
                  <c:v>7.5979999999999997E-3</c:v>
                </c:pt>
                <c:pt idx="19">
                  <c:v>6.195E-3</c:v>
                </c:pt>
                <c:pt idx="20">
                  <c:v>4.3810000000000003E-3</c:v>
                </c:pt>
                <c:pt idx="21">
                  <c:v>2.7290000000000001E-3</c:v>
                </c:pt>
                <c:pt idx="22">
                  <c:v>1.7459999999999999E-3</c:v>
                </c:pt>
                <c:pt idx="23">
                  <c:v>1.14E-3</c:v>
                </c:pt>
                <c:pt idx="24">
                  <c:v>6.4190000000000004E-4</c:v>
                </c:pt>
                <c:pt idx="25">
                  <c:v>3.1030000000000001E-4</c:v>
                </c:pt>
                <c:pt idx="26">
                  <c:v>1.6119999999999999E-4</c:v>
                </c:pt>
                <c:pt idx="27">
                  <c:v>6.9729999999999998E-5</c:v>
                </c:pt>
                <c:pt idx="28">
                  <c:v>2.5599999999999999E-5</c:v>
                </c:pt>
                <c:pt idx="29">
                  <c:v>1.059E-5</c:v>
                </c:pt>
                <c:pt idx="30">
                  <c:v>4.933E-6</c:v>
                </c:pt>
                <c:pt idx="31">
                  <c:v>2.5299999999999999E-6</c:v>
                </c:pt>
                <c:pt idx="32">
                  <c:v>6.1360000000000004E-7</c:v>
                </c:pt>
                <c:pt idx="33">
                  <c:v>6.8509999999999996E-8</c:v>
                </c:pt>
                <c:pt idx="34">
                  <c:v>9.5160000000000006E-9</c:v>
                </c:pt>
                <c:pt idx="35">
                  <c:v>6.6299999999999999E-10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614336"/>
        <c:axId val="185615872"/>
      </c:scatterChart>
      <c:valAx>
        <c:axId val="185614336"/>
        <c:scaling>
          <c:logBase val="1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5615872"/>
        <c:crosses val="autoZero"/>
        <c:crossBetween val="midCat"/>
      </c:valAx>
      <c:valAx>
        <c:axId val="185615872"/>
        <c:scaling>
          <c:logBase val="10"/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561433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Sheet3!$F$1:$F$3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3"/>
          </c:marker>
          <c:xVal>
            <c:strRef>
              <c:f>Sheet3!$C$4:$C$37</c:f>
              <c:strCache>
                <c:ptCount val="34"/>
                <c:pt idx="0">
                  <c:v>Pt</c:v>
                </c:pt>
                <c:pt idx="1">
                  <c:v>0.55</c:v>
                </c:pt>
                <c:pt idx="2">
                  <c:v>0.65</c:v>
                </c:pt>
                <c:pt idx="3">
                  <c:v>0.75</c:v>
                </c:pt>
                <c:pt idx="4">
                  <c:v>0.85</c:v>
                </c:pt>
                <c:pt idx="5">
                  <c:v>0.95</c:v>
                </c:pt>
                <c:pt idx="6">
                  <c:v>1.05</c:v>
                </c:pt>
                <c:pt idx="7">
                  <c:v>1.15</c:v>
                </c:pt>
                <c:pt idx="8">
                  <c:v>1.25</c:v>
                </c:pt>
                <c:pt idx="9">
                  <c:v>1.35</c:v>
                </c:pt>
                <c:pt idx="10">
                  <c:v>1.45</c:v>
                </c:pt>
                <c:pt idx="11">
                  <c:v>1.55</c:v>
                </c:pt>
                <c:pt idx="12">
                  <c:v>1.65</c:v>
                </c:pt>
                <c:pt idx="13">
                  <c:v>1.75</c:v>
                </c:pt>
                <c:pt idx="14">
                  <c:v>1.85</c:v>
                </c:pt>
                <c:pt idx="15">
                  <c:v>1.95</c:v>
                </c:pt>
                <c:pt idx="16">
                  <c:v>2.05</c:v>
                </c:pt>
                <c:pt idx="17">
                  <c:v>2.15</c:v>
                </c:pt>
                <c:pt idx="18">
                  <c:v>2.25</c:v>
                </c:pt>
                <c:pt idx="19">
                  <c:v>2.35</c:v>
                </c:pt>
                <c:pt idx="20">
                  <c:v>2.45</c:v>
                </c:pt>
                <c:pt idx="21">
                  <c:v>2.625</c:v>
                </c:pt>
                <c:pt idx="22">
                  <c:v>2.875</c:v>
                </c:pt>
                <c:pt idx="23">
                  <c:v>3.125</c:v>
                </c:pt>
                <c:pt idx="24">
                  <c:v>3.375</c:v>
                </c:pt>
                <c:pt idx="25">
                  <c:v>3.75</c:v>
                </c:pt>
                <c:pt idx="26">
                  <c:v>4.25</c:v>
                </c:pt>
                <c:pt idx="27">
                  <c:v>4.75</c:v>
                </c:pt>
                <c:pt idx="28">
                  <c:v>5.5</c:v>
                </c:pt>
                <c:pt idx="29">
                  <c:v>6.5</c:v>
                </c:pt>
                <c:pt idx="30">
                  <c:v>7.5</c:v>
                </c:pt>
                <c:pt idx="31">
                  <c:v>8.5</c:v>
                </c:pt>
                <c:pt idx="32">
                  <c:v>9.5</c:v>
                </c:pt>
                <c:pt idx="33">
                  <c:v>12.5</c:v>
                </c:pt>
              </c:strCache>
            </c:strRef>
          </c:xVal>
          <c:yVal>
            <c:numRef>
              <c:f>Sheet3!$F$4:$F$37</c:f>
              <c:numCache>
                <c:formatCode>General</c:formatCode>
                <c:ptCount val="34"/>
                <c:pt idx="0">
                  <c:v>0</c:v>
                </c:pt>
                <c:pt idx="1">
                  <c:v>1.8828264529250003</c:v>
                </c:pt>
                <c:pt idx="2">
                  <c:v>1.5653882448749998</c:v>
                </c:pt>
                <c:pt idx="3">
                  <c:v>1.24332245025</c:v>
                </c:pt>
                <c:pt idx="4">
                  <c:v>0.96700537767500017</c:v>
                </c:pt>
                <c:pt idx="5">
                  <c:v>0.74601074839999992</c:v>
                </c:pt>
                <c:pt idx="6">
                  <c:v>0.57756069105000007</c:v>
                </c:pt>
                <c:pt idx="7">
                  <c:v>0.45802850094999997</c:v>
                </c:pt>
                <c:pt idx="8">
                  <c:v>0.37083051375000003</c:v>
                </c:pt>
                <c:pt idx="9">
                  <c:v>0.30319511827500001</c:v>
                </c:pt>
                <c:pt idx="10">
                  <c:v>0.25186929127500002</c:v>
                </c:pt>
                <c:pt idx="11">
                  <c:v>0.21158678165966252</c:v>
                </c:pt>
                <c:pt idx="12">
                  <c:v>0.17716080854999999</c:v>
                </c:pt>
                <c:pt idx="13">
                  <c:v>0.14935947600000002</c:v>
                </c:pt>
                <c:pt idx="14">
                  <c:v>0.12874243398822502</c:v>
                </c:pt>
                <c:pt idx="15">
                  <c:v>0.108055191075</c:v>
                </c:pt>
                <c:pt idx="16">
                  <c:v>9.2112389504962505E-2</c:v>
                </c:pt>
                <c:pt idx="17">
                  <c:v>7.8349010000000011E-2</c:v>
                </c:pt>
                <c:pt idx="18">
                  <c:v>6.6661844625000008E-2</c:v>
                </c:pt>
                <c:pt idx="19">
                  <c:v>5.703738815E-2</c:v>
                </c:pt>
                <c:pt idx="20">
                  <c:v>4.7511574775000003E-2</c:v>
                </c:pt>
                <c:pt idx="21">
                  <c:v>3.6353595487321873E-2</c:v>
                </c:pt>
                <c:pt idx="22">
                  <c:v>2.4147454803181253E-2</c:v>
                </c:pt>
                <c:pt idx="23">
                  <c:v>1.5216641115859377E-2</c:v>
                </c:pt>
                <c:pt idx="24">
                  <c:v>1.1141172144871876E-2</c:v>
                </c:pt>
                <c:pt idx="25">
                  <c:v>6.5523836249999998E-3</c:v>
                </c:pt>
                <c:pt idx="26">
                  <c:v>3.6983310752706253E-3</c:v>
                </c:pt>
                <c:pt idx="27">
                  <c:v>2.0920819996106252E-3</c:v>
                </c:pt>
                <c:pt idx="28">
                  <c:v>1.0988966136087498E-3</c:v>
                </c:pt>
                <c:pt idx="29">
                  <c:v>4.002271E-4</c:v>
                </c:pt>
                <c:pt idx="30">
                  <c:v>2.26188011780625E-4</c:v>
                </c:pt>
                <c:pt idx="31">
                  <c:v>1.36184025E-4</c:v>
                </c:pt>
                <c:pt idx="32">
                  <c:v>9.5501601492212502E-5</c:v>
                </c:pt>
                <c:pt idx="33">
                  <c:v>2.1990500000000002E-5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Sheet3!$H$1:$H$3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</c:marker>
          <c:xVal>
            <c:strRef>
              <c:f>Sheet3!$C$4:$C$37</c:f>
              <c:strCache>
                <c:ptCount val="34"/>
                <c:pt idx="0">
                  <c:v>Pt</c:v>
                </c:pt>
                <c:pt idx="1">
                  <c:v>0.55</c:v>
                </c:pt>
                <c:pt idx="2">
                  <c:v>0.65</c:v>
                </c:pt>
                <c:pt idx="3">
                  <c:v>0.75</c:v>
                </c:pt>
                <c:pt idx="4">
                  <c:v>0.85</c:v>
                </c:pt>
                <c:pt idx="5">
                  <c:v>0.95</c:v>
                </c:pt>
                <c:pt idx="6">
                  <c:v>1.05</c:v>
                </c:pt>
                <c:pt idx="7">
                  <c:v>1.15</c:v>
                </c:pt>
                <c:pt idx="8">
                  <c:v>1.25</c:v>
                </c:pt>
                <c:pt idx="9">
                  <c:v>1.35</c:v>
                </c:pt>
                <c:pt idx="10">
                  <c:v>1.45</c:v>
                </c:pt>
                <c:pt idx="11">
                  <c:v>1.55</c:v>
                </c:pt>
                <c:pt idx="12">
                  <c:v>1.65</c:v>
                </c:pt>
                <c:pt idx="13">
                  <c:v>1.75</c:v>
                </c:pt>
                <c:pt idx="14">
                  <c:v>1.85</c:v>
                </c:pt>
                <c:pt idx="15">
                  <c:v>1.95</c:v>
                </c:pt>
                <c:pt idx="16">
                  <c:v>2.05</c:v>
                </c:pt>
                <c:pt idx="17">
                  <c:v>2.15</c:v>
                </c:pt>
                <c:pt idx="18">
                  <c:v>2.25</c:v>
                </c:pt>
                <c:pt idx="19">
                  <c:v>2.35</c:v>
                </c:pt>
                <c:pt idx="20">
                  <c:v>2.45</c:v>
                </c:pt>
                <c:pt idx="21">
                  <c:v>2.625</c:v>
                </c:pt>
                <c:pt idx="22">
                  <c:v>2.875</c:v>
                </c:pt>
                <c:pt idx="23">
                  <c:v>3.125</c:v>
                </c:pt>
                <c:pt idx="24">
                  <c:v>3.375</c:v>
                </c:pt>
                <c:pt idx="25">
                  <c:v>3.75</c:v>
                </c:pt>
                <c:pt idx="26">
                  <c:v>4.25</c:v>
                </c:pt>
                <c:pt idx="27">
                  <c:v>4.75</c:v>
                </c:pt>
                <c:pt idx="28">
                  <c:v>5.5</c:v>
                </c:pt>
                <c:pt idx="29">
                  <c:v>6.5</c:v>
                </c:pt>
                <c:pt idx="30">
                  <c:v>7.5</c:v>
                </c:pt>
                <c:pt idx="31">
                  <c:v>8.5</c:v>
                </c:pt>
                <c:pt idx="32">
                  <c:v>9.5</c:v>
                </c:pt>
                <c:pt idx="33">
                  <c:v>12.5</c:v>
                </c:pt>
              </c:strCache>
            </c:strRef>
          </c:xVal>
          <c:yVal>
            <c:numRef>
              <c:f>Sheet3!$H$4:$H$37</c:f>
              <c:numCache>
                <c:formatCode>General</c:formatCode>
                <c:ptCount val="34"/>
                <c:pt idx="0">
                  <c:v>0</c:v>
                </c:pt>
                <c:pt idx="1">
                  <c:v>0.96379999999999999</c:v>
                </c:pt>
                <c:pt idx="2">
                  <c:v>0.59299999999999997</c:v>
                </c:pt>
                <c:pt idx="3">
                  <c:v>0.37640000000000001</c:v>
                </c:pt>
                <c:pt idx="4">
                  <c:v>0.24629999999999999</c:v>
                </c:pt>
                <c:pt idx="5">
                  <c:v>0.1636</c:v>
                </c:pt>
                <c:pt idx="6">
                  <c:v>0.111</c:v>
                </c:pt>
                <c:pt idx="7">
                  <c:v>7.6539999999999997E-2</c:v>
                </c:pt>
                <c:pt idx="8">
                  <c:v>5.3839999999999999E-2</c:v>
                </c:pt>
                <c:pt idx="9">
                  <c:v>3.8219999999999997E-2</c:v>
                </c:pt>
                <c:pt idx="10">
                  <c:v>2.7650000000000001E-2</c:v>
                </c:pt>
                <c:pt idx="11">
                  <c:v>2.0310000000000002E-2</c:v>
                </c:pt>
                <c:pt idx="12">
                  <c:v>1.487E-2</c:v>
                </c:pt>
                <c:pt idx="13">
                  <c:v>1.107E-2</c:v>
                </c:pt>
                <c:pt idx="14">
                  <c:v>8.3899999999999999E-3</c:v>
                </c:pt>
                <c:pt idx="15">
                  <c:v>6.3420000000000004E-3</c:v>
                </c:pt>
                <c:pt idx="16">
                  <c:v>4.8609999999999999E-3</c:v>
                </c:pt>
                <c:pt idx="17">
                  <c:v>3.735E-3</c:v>
                </c:pt>
                <c:pt idx="18">
                  <c:v>2.895E-3</c:v>
                </c:pt>
                <c:pt idx="19">
                  <c:v>2.232E-3</c:v>
                </c:pt>
                <c:pt idx="20">
                  <c:v>1.8060000000000001E-3</c:v>
                </c:pt>
                <c:pt idx="21">
                  <c:v>1.1850000000000001E-3</c:v>
                </c:pt>
                <c:pt idx="22">
                  <c:v>7.0240000000000005E-4</c:v>
                </c:pt>
                <c:pt idx="23">
                  <c:v>4.3009999999999999E-4</c:v>
                </c:pt>
                <c:pt idx="24">
                  <c:v>2.5839999999999999E-4</c:v>
                </c:pt>
                <c:pt idx="25">
                  <c:v>1.3300000000000001E-4</c:v>
                </c:pt>
                <c:pt idx="26">
                  <c:v>4.0290000000000002E-5</c:v>
                </c:pt>
                <c:pt idx="27">
                  <c:v>9.2320000000000007E-6</c:v>
                </c:pt>
                <c:pt idx="28">
                  <c:v>1.9139999999999998E-6</c:v>
                </c:pt>
                <c:pt idx="29">
                  <c:v>3.0400000000000002E-7</c:v>
                </c:pt>
                <c:pt idx="30">
                  <c:v>4.985E-8</c:v>
                </c:pt>
                <c:pt idx="31">
                  <c:v>5.2030000000000003E-9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637120"/>
        <c:axId val="185655296"/>
      </c:scatterChart>
      <c:valAx>
        <c:axId val="185637120"/>
        <c:scaling>
          <c:logBase val="10"/>
          <c:orientation val="minMax"/>
        </c:scaling>
        <c:delete val="0"/>
        <c:axPos val="b"/>
        <c:majorTickMark val="out"/>
        <c:minorTickMark val="none"/>
        <c:tickLblPos val="nextTo"/>
        <c:crossAx val="185655296"/>
        <c:crosses val="autoZero"/>
        <c:crossBetween val="midCat"/>
      </c:valAx>
      <c:valAx>
        <c:axId val="185655296"/>
        <c:scaling>
          <c:logBase val="10"/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563712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280987</xdr:colOff>
      <xdr:row>4</xdr:row>
      <xdr:rowOff>76200</xdr:rowOff>
    </xdr:from>
    <xdr:to>
      <xdr:col>13</xdr:col>
      <xdr:colOff>585787</xdr:colOff>
      <xdr:row>18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957262</xdr:colOff>
      <xdr:row>5</xdr:row>
      <xdr:rowOff>66675</xdr:rowOff>
    </xdr:from>
    <xdr:to>
      <xdr:col>15</xdr:col>
      <xdr:colOff>147637</xdr:colOff>
      <xdr:row>19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41"/>
  <sheetViews>
    <sheetView workbookViewId="0">
      <selection activeCell="N23" sqref="N23"/>
    </sheetView>
  </sheetViews>
  <sheetFormatPr defaultRowHeight="15" x14ac:dyDescent="0.25"/>
  <cols>
    <col min="4" max="4" width="14.42578125" style="2" customWidth="1"/>
    <col min="5" max="5" width="23.42578125" customWidth="1"/>
    <col min="6" max="6" width="14.7109375" style="1" customWidth="1"/>
  </cols>
  <sheetData>
    <row r="4" spans="2:6" ht="15.75" thickBot="1" x14ac:dyDescent="0.3">
      <c r="B4" t="s">
        <v>0</v>
      </c>
      <c r="C4" t="s">
        <v>2</v>
      </c>
      <c r="D4" s="2" t="s">
        <v>1</v>
      </c>
      <c r="E4" t="s">
        <v>3</v>
      </c>
      <c r="F4" s="1" t="s">
        <v>4</v>
      </c>
    </row>
    <row r="5" spans="2:6" ht="15.75" thickTop="1" x14ac:dyDescent="0.25">
      <c r="B5">
        <v>0.55000000000000004</v>
      </c>
      <c r="C5">
        <v>2.7903560000000001</v>
      </c>
      <c r="D5" s="2">
        <f>1/2*3.1415*B5</f>
        <v>0.86391250000000008</v>
      </c>
      <c r="E5">
        <f>D5*C5</f>
        <v>2.4106234278500005</v>
      </c>
      <c r="F5" s="4">
        <v>1.4830000000000001</v>
      </c>
    </row>
    <row r="6" spans="2:6" x14ac:dyDescent="0.25">
      <c r="B6">
        <v>0.64999999999999991</v>
      </c>
      <c r="C6">
        <v>1.9964120000000001</v>
      </c>
      <c r="D6" s="2">
        <f t="shared" ref="D6:D37" si="0">1/2*3.1415*B6</f>
        <v>1.0209874999999999</v>
      </c>
      <c r="E6">
        <f t="shared" ref="E6:E37" si="1">D6*C6</f>
        <v>2.0383116968500001</v>
      </c>
      <c r="F6" s="5">
        <v>0.95679999999999998</v>
      </c>
    </row>
    <row r="7" spans="2:6" x14ac:dyDescent="0.25">
      <c r="B7">
        <v>0.75</v>
      </c>
      <c r="C7">
        <v>1.4107879999999999</v>
      </c>
      <c r="D7" s="2">
        <f t="shared" si="0"/>
        <v>1.1780625</v>
      </c>
      <c r="E7">
        <f t="shared" si="1"/>
        <v>1.6619964382499999</v>
      </c>
      <c r="F7" s="5">
        <v>0.63780000000000003</v>
      </c>
    </row>
    <row r="8" spans="2:6" x14ac:dyDescent="0.25">
      <c r="B8">
        <v>0.85000000000000009</v>
      </c>
      <c r="C8">
        <v>0.99360999999999999</v>
      </c>
      <c r="D8" s="2">
        <f t="shared" si="0"/>
        <v>1.3351375000000003</v>
      </c>
      <c r="E8">
        <f t="shared" si="1"/>
        <v>1.3266059713750002</v>
      </c>
      <c r="F8" s="5">
        <v>0.43640000000000001</v>
      </c>
    </row>
    <row r="9" spans="2:6" x14ac:dyDescent="0.25">
      <c r="B9">
        <v>0.95</v>
      </c>
      <c r="C9">
        <v>0.71187599999999995</v>
      </c>
      <c r="D9" s="2">
        <f t="shared" si="0"/>
        <v>1.4922124999999999</v>
      </c>
      <c r="E9">
        <f t="shared" si="1"/>
        <v>1.0622702656499998</v>
      </c>
      <c r="F9" s="5">
        <v>0.3054</v>
      </c>
    </row>
    <row r="10" spans="2:6" x14ac:dyDescent="0.25">
      <c r="B10">
        <v>1.05</v>
      </c>
      <c r="C10">
        <v>0.52080199999999999</v>
      </c>
      <c r="D10" s="2">
        <f t="shared" si="0"/>
        <v>1.6492875000000002</v>
      </c>
      <c r="E10">
        <f t="shared" si="1"/>
        <v>0.85895222857500009</v>
      </c>
      <c r="F10" s="5">
        <v>0.21779999999999999</v>
      </c>
    </row>
    <row r="11" spans="2:6" x14ac:dyDescent="0.25">
      <c r="B11">
        <v>1.1499999999999999</v>
      </c>
      <c r="C11">
        <v>0.39042199999999999</v>
      </c>
      <c r="D11" s="2">
        <f t="shared" si="0"/>
        <v>1.8063624999999999</v>
      </c>
      <c r="E11">
        <f t="shared" si="1"/>
        <v>0.70524365997499994</v>
      </c>
      <c r="F11" s="5">
        <v>0.15820000000000001</v>
      </c>
    </row>
    <row r="12" spans="2:6" x14ac:dyDescent="0.25">
      <c r="B12">
        <v>1.25</v>
      </c>
      <c r="C12">
        <v>0.30605599999999999</v>
      </c>
      <c r="D12" s="2">
        <f t="shared" si="0"/>
        <v>1.9634375000000002</v>
      </c>
      <c r="E12">
        <f t="shared" si="1"/>
        <v>0.60092182750000001</v>
      </c>
      <c r="F12" s="5">
        <v>0.1163</v>
      </c>
    </row>
    <row r="13" spans="2:6" x14ac:dyDescent="0.25">
      <c r="B13">
        <v>1.35</v>
      </c>
      <c r="C13">
        <v>0.24313399999999999</v>
      </c>
      <c r="D13" s="2">
        <f t="shared" si="0"/>
        <v>2.1205125000000002</v>
      </c>
      <c r="E13">
        <f t="shared" si="1"/>
        <v>0.51556868617500007</v>
      </c>
      <c r="F13" s="5">
        <v>8.6879999999999999E-2</v>
      </c>
    </row>
    <row r="14" spans="2:6" x14ac:dyDescent="0.25">
      <c r="B14">
        <v>1.45</v>
      </c>
      <c r="C14">
        <v>0.19797000000000001</v>
      </c>
      <c r="D14" s="2">
        <f t="shared" si="0"/>
        <v>2.2775875000000001</v>
      </c>
      <c r="E14">
        <f t="shared" si="1"/>
        <v>0.45089399737500002</v>
      </c>
      <c r="F14" s="5">
        <v>6.547E-2</v>
      </c>
    </row>
    <row r="15" spans="2:6" x14ac:dyDescent="0.25">
      <c r="B15">
        <v>1.55</v>
      </c>
      <c r="C15">
        <v>0.164302</v>
      </c>
      <c r="D15" s="2">
        <f t="shared" si="0"/>
        <v>2.4346625000000004</v>
      </c>
      <c r="E15">
        <f t="shared" si="1"/>
        <v>0.40001991807500009</v>
      </c>
      <c r="F15" s="5">
        <v>4.9959999999999997E-2</v>
      </c>
    </row>
    <row r="16" spans="2:6" x14ac:dyDescent="0.25">
      <c r="B16">
        <v>1.65</v>
      </c>
      <c r="C16">
        <v>0.13664599999999999</v>
      </c>
      <c r="D16" s="2">
        <f t="shared" si="0"/>
        <v>2.5917374999999998</v>
      </c>
      <c r="E16">
        <f t="shared" si="1"/>
        <v>0.35415056242499993</v>
      </c>
      <c r="F16" s="5">
        <v>3.8399999999999997E-2</v>
      </c>
    </row>
    <row r="17" spans="2:6" x14ac:dyDescent="0.25">
      <c r="B17">
        <v>1.75</v>
      </c>
      <c r="C17">
        <v>0.11527999999999999</v>
      </c>
      <c r="D17" s="2">
        <f t="shared" si="0"/>
        <v>2.7488125000000001</v>
      </c>
      <c r="E17">
        <f t="shared" si="1"/>
        <v>0.316883105</v>
      </c>
      <c r="F17" s="5">
        <v>2.9839999999999998E-2</v>
      </c>
    </row>
    <row r="18" spans="2:6" x14ac:dyDescent="0.25">
      <c r="B18">
        <v>1.85</v>
      </c>
      <c r="C18" s="3">
        <v>9.7074002000000006E-2</v>
      </c>
      <c r="D18" s="2">
        <f t="shared" si="0"/>
        <v>2.9058875000000004</v>
      </c>
      <c r="E18">
        <f t="shared" si="1"/>
        <v>0.28208612898677504</v>
      </c>
      <c r="F18" s="5">
        <v>2.341E-2</v>
      </c>
    </row>
    <row r="19" spans="2:6" x14ac:dyDescent="0.25">
      <c r="B19">
        <v>1.95</v>
      </c>
      <c r="C19" s="3">
        <v>8.2610004000000001E-2</v>
      </c>
      <c r="D19" s="2">
        <f t="shared" si="0"/>
        <v>3.0629625000000003</v>
      </c>
      <c r="E19">
        <f t="shared" si="1"/>
        <v>0.25303134437685004</v>
      </c>
      <c r="F19" s="5">
        <v>1.8429999999999998E-2</v>
      </c>
    </row>
    <row r="20" spans="2:6" x14ac:dyDescent="0.25">
      <c r="B20">
        <v>2.0499999999999998</v>
      </c>
      <c r="C20" s="3">
        <v>7.0313998000000003E-2</v>
      </c>
      <c r="D20" s="2">
        <f t="shared" si="0"/>
        <v>3.2200375000000001</v>
      </c>
      <c r="E20">
        <f t="shared" si="1"/>
        <v>0.22641371033492502</v>
      </c>
      <c r="F20" s="5">
        <v>1.4630000000000001E-2</v>
      </c>
    </row>
    <row r="21" spans="2:6" x14ac:dyDescent="0.25">
      <c r="B21">
        <v>2.1500000000000004</v>
      </c>
      <c r="C21" s="3">
        <v>6.0934000000000002E-2</v>
      </c>
      <c r="D21" s="2">
        <f t="shared" si="0"/>
        <v>3.3771125000000008</v>
      </c>
      <c r="E21">
        <f t="shared" si="1"/>
        <v>0.20578097307500007</v>
      </c>
      <c r="F21" s="5">
        <v>1.17E-2</v>
      </c>
    </row>
    <row r="22" spans="2:6" x14ac:dyDescent="0.25">
      <c r="B22">
        <v>2.25</v>
      </c>
      <c r="C22" s="3">
        <v>5.2220002000000001E-2</v>
      </c>
      <c r="D22" s="2">
        <f t="shared" si="0"/>
        <v>3.5341875000000003</v>
      </c>
      <c r="E22">
        <f t="shared" si="1"/>
        <v>0.18455527831837501</v>
      </c>
      <c r="F22" s="5">
        <v>9.3849999999999992E-3</v>
      </c>
    </row>
    <row r="23" spans="2:6" x14ac:dyDescent="0.25">
      <c r="B23">
        <v>2.3499999999999996</v>
      </c>
      <c r="C23" s="3">
        <v>4.5019998999999998E-2</v>
      </c>
      <c r="D23" s="2">
        <f t="shared" si="0"/>
        <v>3.6912624999999997</v>
      </c>
      <c r="E23">
        <f t="shared" si="1"/>
        <v>0.16618063405873748</v>
      </c>
      <c r="F23" s="5">
        <v>7.5979999999999997E-3</v>
      </c>
    </row>
    <row r="24" spans="2:6" x14ac:dyDescent="0.25">
      <c r="B24">
        <v>2.4500000000000002</v>
      </c>
      <c r="C24" s="3">
        <v>3.8171998999999998E-2</v>
      </c>
      <c r="D24" s="2">
        <f t="shared" si="0"/>
        <v>3.8483375000000004</v>
      </c>
      <c r="E24">
        <f t="shared" si="1"/>
        <v>0.14689873520166249</v>
      </c>
      <c r="F24" s="5">
        <v>6.195E-3</v>
      </c>
    </row>
    <row r="25" spans="2:6" x14ac:dyDescent="0.25">
      <c r="B25">
        <v>2.625</v>
      </c>
      <c r="C25" s="3">
        <v>3.0028800000000001E-2</v>
      </c>
      <c r="D25" s="2">
        <f t="shared" si="0"/>
        <v>4.1232187500000004</v>
      </c>
      <c r="E25">
        <f t="shared" si="1"/>
        <v>0.12381531120000001</v>
      </c>
      <c r="F25" s="5">
        <v>4.3810000000000003E-3</v>
      </c>
    </row>
    <row r="26" spans="2:6" x14ac:dyDescent="0.25">
      <c r="B26">
        <v>2.875</v>
      </c>
      <c r="C26" s="3">
        <v>2.1095200000000001E-2</v>
      </c>
      <c r="D26" s="2">
        <f t="shared" si="0"/>
        <v>4.5159062500000005</v>
      </c>
      <c r="E26">
        <f t="shared" si="1"/>
        <v>9.5263945525000018E-2</v>
      </c>
      <c r="F26" s="5">
        <v>2.7290000000000001E-3</v>
      </c>
    </row>
    <row r="27" spans="2:6" x14ac:dyDescent="0.25">
      <c r="B27">
        <v>3.125</v>
      </c>
      <c r="C27" s="3">
        <v>1.51208E-2</v>
      </c>
      <c r="D27" s="2">
        <f t="shared" si="0"/>
        <v>4.9085937500000005</v>
      </c>
      <c r="E27">
        <f t="shared" si="1"/>
        <v>7.4221864375000016E-2</v>
      </c>
      <c r="F27" s="5">
        <v>1.7459999999999999E-3</v>
      </c>
    </row>
    <row r="28" spans="2:6" x14ac:dyDescent="0.25">
      <c r="B28">
        <v>3.375</v>
      </c>
      <c r="C28" s="3">
        <v>1.09864E-2</v>
      </c>
      <c r="D28" s="2">
        <f t="shared" si="0"/>
        <v>5.3012812500000006</v>
      </c>
      <c r="E28">
        <f t="shared" si="1"/>
        <v>5.824199632500001E-2</v>
      </c>
      <c r="F28" s="5">
        <v>1.14E-3</v>
      </c>
    </row>
    <row r="29" spans="2:6" x14ac:dyDescent="0.25">
      <c r="B29">
        <v>3.75</v>
      </c>
      <c r="C29" s="3">
        <v>6.8436E-3</v>
      </c>
      <c r="D29" s="2">
        <f t="shared" si="0"/>
        <v>5.8903125000000003</v>
      </c>
      <c r="E29">
        <f t="shared" si="1"/>
        <v>4.0310942625000006E-2</v>
      </c>
      <c r="F29" s="5">
        <v>6.4190000000000004E-4</v>
      </c>
    </row>
    <row r="30" spans="2:6" x14ac:dyDescent="0.25">
      <c r="B30">
        <v>4.25</v>
      </c>
      <c r="C30" s="3">
        <v>3.6476001E-3</v>
      </c>
      <c r="D30" s="2">
        <f t="shared" si="0"/>
        <v>6.6756875000000004</v>
      </c>
      <c r="E30">
        <f t="shared" si="1"/>
        <v>2.4350238392568752E-2</v>
      </c>
      <c r="F30" s="5">
        <v>3.1030000000000001E-4</v>
      </c>
    </row>
    <row r="31" spans="2:6" x14ac:dyDescent="0.25">
      <c r="B31">
        <v>4.75</v>
      </c>
      <c r="C31" s="3">
        <v>1.9551999999999998E-3</v>
      </c>
      <c r="D31" s="2">
        <f t="shared" si="0"/>
        <v>7.4610625000000006</v>
      </c>
      <c r="E31">
        <f t="shared" si="1"/>
        <v>1.45878694E-2</v>
      </c>
      <c r="F31" s="5">
        <v>1.6119999999999999E-4</v>
      </c>
    </row>
    <row r="32" spans="2:6" x14ac:dyDescent="0.25">
      <c r="B32">
        <v>5.5</v>
      </c>
      <c r="C32" s="3">
        <v>9.3119999000000001E-4</v>
      </c>
      <c r="D32" s="2">
        <f t="shared" si="0"/>
        <v>8.6391249999999999</v>
      </c>
      <c r="E32">
        <f t="shared" si="1"/>
        <v>8.0447531136087509E-3</v>
      </c>
      <c r="F32" s="5">
        <v>6.9729999999999998E-5</v>
      </c>
    </row>
    <row r="33" spans="2:6" x14ac:dyDescent="0.25">
      <c r="B33">
        <v>6.5</v>
      </c>
      <c r="C33" s="3">
        <v>3.7359999000000001E-4</v>
      </c>
      <c r="D33" s="2">
        <f t="shared" si="0"/>
        <v>10.209875</v>
      </c>
      <c r="E33">
        <f t="shared" si="1"/>
        <v>3.8144091979012505E-3</v>
      </c>
      <c r="F33" s="5">
        <v>2.5599999999999999E-5</v>
      </c>
    </row>
    <row r="34" spans="2:6" x14ac:dyDescent="0.25">
      <c r="B34">
        <v>7.5</v>
      </c>
      <c r="C34" s="3">
        <v>1.6559999E-4</v>
      </c>
      <c r="D34" s="2">
        <f t="shared" si="0"/>
        <v>11.780625000000001</v>
      </c>
      <c r="E34">
        <f t="shared" si="1"/>
        <v>1.95087138219375E-3</v>
      </c>
      <c r="F34" s="5">
        <v>1.059E-5</v>
      </c>
    </row>
    <row r="35" spans="2:6" x14ac:dyDescent="0.25">
      <c r="B35">
        <v>8.5</v>
      </c>
      <c r="C35" s="3">
        <v>8.6000000000000003E-5</v>
      </c>
      <c r="D35" s="2">
        <f t="shared" si="0"/>
        <v>13.351375000000001</v>
      </c>
      <c r="E35">
        <f t="shared" si="1"/>
        <v>1.1482182500000002E-3</v>
      </c>
      <c r="F35" s="5">
        <v>4.933E-6</v>
      </c>
    </row>
    <row r="36" spans="2:6" x14ac:dyDescent="0.25">
      <c r="B36">
        <v>9.5</v>
      </c>
      <c r="C36" s="3">
        <v>4.8999998E-5</v>
      </c>
      <c r="D36" s="2">
        <f t="shared" si="0"/>
        <v>14.922125000000001</v>
      </c>
      <c r="E36">
        <f t="shared" si="1"/>
        <v>7.311840951557501E-4</v>
      </c>
      <c r="F36" s="5">
        <v>2.5299999999999999E-6</v>
      </c>
    </row>
    <row r="37" spans="2:6" x14ac:dyDescent="0.25">
      <c r="B37">
        <v>12.5</v>
      </c>
      <c r="C37" s="3">
        <v>1.4E-5</v>
      </c>
      <c r="D37" s="2">
        <f t="shared" si="0"/>
        <v>19.634375000000002</v>
      </c>
      <c r="E37">
        <f t="shared" si="1"/>
        <v>2.7488125000000002E-4</v>
      </c>
      <c r="F37" s="5">
        <v>6.1360000000000004E-7</v>
      </c>
    </row>
    <row r="38" spans="2:6" x14ac:dyDescent="0.25">
      <c r="F38" s="5">
        <v>6.8509999999999996E-8</v>
      </c>
    </row>
    <row r="39" spans="2:6" x14ac:dyDescent="0.25">
      <c r="F39" s="5">
        <v>9.5160000000000006E-9</v>
      </c>
    </row>
    <row r="40" spans="2:6" ht="15.75" thickBot="1" x14ac:dyDescent="0.3">
      <c r="F40" s="9">
        <v>6.6299999999999999E-10</v>
      </c>
    </row>
    <row r="41" spans="2:6" ht="15.75" thickTop="1" x14ac:dyDescent="0.25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>
      <selection activeCell="Q21" sqref="Q21"/>
    </sheetView>
  </sheetViews>
  <sheetFormatPr defaultRowHeight="15" x14ac:dyDescent="0.25"/>
  <cols>
    <col min="5" max="5" width="14.42578125" style="2" customWidth="1"/>
    <col min="6" max="6" width="21.5703125" customWidth="1"/>
    <col min="8" max="8" width="16.7109375" customWidth="1"/>
  </cols>
  <sheetData>
    <row r="1" spans="1:8" x14ac:dyDescent="0.25">
      <c r="E1"/>
    </row>
    <row r="4" spans="1:8" ht="15.75" thickBot="1" x14ac:dyDescent="0.3">
      <c r="C4" t="s">
        <v>0</v>
      </c>
      <c r="D4" t="s">
        <v>5</v>
      </c>
      <c r="E4" s="2" t="s">
        <v>1</v>
      </c>
      <c r="F4" t="s">
        <v>3</v>
      </c>
      <c r="H4" t="s">
        <v>6</v>
      </c>
    </row>
    <row r="5" spans="1:8" ht="15.75" thickTop="1" x14ac:dyDescent="0.25">
      <c r="A5">
        <v>0.5</v>
      </c>
      <c r="B5">
        <v>0.6</v>
      </c>
      <c r="C5">
        <f>(A5+B5)/2</f>
        <v>0.55000000000000004</v>
      </c>
      <c r="D5">
        <v>2.1794180000000001</v>
      </c>
      <c r="E5" s="2">
        <f>1/2*3.1415*C5</f>
        <v>0.86391250000000008</v>
      </c>
      <c r="F5">
        <f>E5*D5</f>
        <v>1.8828264529250003</v>
      </c>
      <c r="H5" s="6">
        <v>0.96379999999999999</v>
      </c>
    </row>
    <row r="6" spans="1:8" x14ac:dyDescent="0.25">
      <c r="A6">
        <v>0.6</v>
      </c>
      <c r="B6">
        <v>0.7</v>
      </c>
      <c r="C6">
        <f t="shared" ref="C6:C37" si="0">(A6+B6)/2</f>
        <v>0.64999999999999991</v>
      </c>
      <c r="D6">
        <v>1.53321</v>
      </c>
      <c r="E6" s="2">
        <f t="shared" ref="E6:E37" si="1">1/2*3.1415*C6</f>
        <v>1.0209874999999999</v>
      </c>
      <c r="F6">
        <f t="shared" ref="F6:F37" si="2">E6*D6</f>
        <v>1.5653882448749998</v>
      </c>
      <c r="H6" s="7">
        <v>0.59299999999999997</v>
      </c>
    </row>
    <row r="7" spans="1:8" x14ac:dyDescent="0.25">
      <c r="A7">
        <v>0.7</v>
      </c>
      <c r="B7">
        <v>0.8</v>
      </c>
      <c r="C7">
        <f t="shared" si="0"/>
        <v>0.75</v>
      </c>
      <c r="D7">
        <v>1.055396</v>
      </c>
      <c r="E7" s="2">
        <f t="shared" si="1"/>
        <v>1.1780625</v>
      </c>
      <c r="F7">
        <f t="shared" si="2"/>
        <v>1.24332245025</v>
      </c>
      <c r="H7" s="7">
        <v>0.37640000000000001</v>
      </c>
    </row>
    <row r="8" spans="1:8" x14ac:dyDescent="0.25">
      <c r="A8">
        <v>0.8</v>
      </c>
      <c r="B8">
        <v>0.9</v>
      </c>
      <c r="C8">
        <f t="shared" si="0"/>
        <v>0.85000000000000009</v>
      </c>
      <c r="D8">
        <v>0.72427399999999997</v>
      </c>
      <c r="E8" s="2">
        <f t="shared" si="1"/>
        <v>1.3351375000000003</v>
      </c>
      <c r="F8">
        <f t="shared" si="2"/>
        <v>0.96700537767500017</v>
      </c>
      <c r="H8" s="7">
        <v>0.24629999999999999</v>
      </c>
    </row>
    <row r="9" spans="1:8" x14ac:dyDescent="0.25">
      <c r="A9">
        <v>0.9</v>
      </c>
      <c r="B9">
        <v>1</v>
      </c>
      <c r="C9">
        <f t="shared" si="0"/>
        <v>0.95</v>
      </c>
      <c r="D9">
        <v>0.49993599999999999</v>
      </c>
      <c r="E9" s="2">
        <f t="shared" si="1"/>
        <v>1.4922124999999999</v>
      </c>
      <c r="F9">
        <f t="shared" si="2"/>
        <v>0.74601074839999992</v>
      </c>
      <c r="H9" s="7">
        <v>0.1636</v>
      </c>
    </row>
    <row r="10" spans="1:8" x14ac:dyDescent="0.25">
      <c r="A10">
        <v>1</v>
      </c>
      <c r="B10">
        <v>1.1000000000000001</v>
      </c>
      <c r="C10">
        <f t="shared" si="0"/>
        <v>1.05</v>
      </c>
      <c r="D10">
        <v>0.350188</v>
      </c>
      <c r="E10" s="2">
        <f t="shared" si="1"/>
        <v>1.6492875000000002</v>
      </c>
      <c r="F10">
        <f t="shared" si="2"/>
        <v>0.57756069105000007</v>
      </c>
      <c r="H10" s="7">
        <v>0.111</v>
      </c>
    </row>
    <row r="11" spans="1:8" x14ac:dyDescent="0.25">
      <c r="A11">
        <v>1.1000000000000001</v>
      </c>
      <c r="B11">
        <v>1.2</v>
      </c>
      <c r="C11">
        <f t="shared" si="0"/>
        <v>1.1499999999999999</v>
      </c>
      <c r="D11">
        <v>0.25356400000000001</v>
      </c>
      <c r="E11" s="2">
        <f t="shared" si="1"/>
        <v>1.8063624999999999</v>
      </c>
      <c r="F11">
        <f t="shared" si="2"/>
        <v>0.45802850094999997</v>
      </c>
      <c r="H11" s="7">
        <v>7.6539999999999997E-2</v>
      </c>
    </row>
    <row r="12" spans="1:8" x14ac:dyDescent="0.25">
      <c r="A12">
        <v>1.2</v>
      </c>
      <c r="B12">
        <v>1.3</v>
      </c>
      <c r="C12">
        <f t="shared" si="0"/>
        <v>1.25</v>
      </c>
      <c r="D12">
        <v>0.18886800000000001</v>
      </c>
      <c r="E12" s="2">
        <f t="shared" si="1"/>
        <v>1.9634375000000002</v>
      </c>
      <c r="F12">
        <f t="shared" si="2"/>
        <v>0.37083051375000003</v>
      </c>
      <c r="H12" s="7">
        <v>5.3839999999999999E-2</v>
      </c>
    </row>
    <row r="13" spans="1:8" x14ac:dyDescent="0.25">
      <c r="A13">
        <v>1.3</v>
      </c>
      <c r="B13">
        <v>1.4</v>
      </c>
      <c r="C13">
        <f t="shared" si="0"/>
        <v>1.35</v>
      </c>
      <c r="D13">
        <v>0.142982</v>
      </c>
      <c r="E13" s="2">
        <f t="shared" si="1"/>
        <v>2.1205125000000002</v>
      </c>
      <c r="F13">
        <f t="shared" si="2"/>
        <v>0.30319511827500001</v>
      </c>
      <c r="H13" s="7">
        <v>3.8219999999999997E-2</v>
      </c>
    </row>
    <row r="14" spans="1:8" x14ac:dyDescent="0.25">
      <c r="A14">
        <v>1.4</v>
      </c>
      <c r="B14">
        <v>1.5</v>
      </c>
      <c r="C14">
        <f t="shared" si="0"/>
        <v>1.45</v>
      </c>
      <c r="D14">
        <v>0.110586</v>
      </c>
      <c r="E14" s="2">
        <f t="shared" si="1"/>
        <v>2.2775875000000001</v>
      </c>
      <c r="F14">
        <f t="shared" si="2"/>
        <v>0.25186929127500002</v>
      </c>
      <c r="H14" s="7">
        <v>2.7650000000000001E-2</v>
      </c>
    </row>
    <row r="15" spans="1:8" x14ac:dyDescent="0.25">
      <c r="A15">
        <v>1.5</v>
      </c>
      <c r="B15">
        <v>1.6</v>
      </c>
      <c r="C15">
        <f t="shared" si="0"/>
        <v>1.55</v>
      </c>
      <c r="D15" s="3">
        <v>8.6906000999999997E-2</v>
      </c>
      <c r="E15" s="2">
        <f t="shared" si="1"/>
        <v>2.4346625000000004</v>
      </c>
      <c r="F15">
        <f t="shared" si="2"/>
        <v>0.21158678165966252</v>
      </c>
      <c r="H15" s="7">
        <v>2.0310000000000002E-2</v>
      </c>
    </row>
    <row r="16" spans="1:8" x14ac:dyDescent="0.25">
      <c r="A16">
        <v>1.6</v>
      </c>
      <c r="B16">
        <v>1.7</v>
      </c>
      <c r="C16">
        <f t="shared" si="0"/>
        <v>1.65</v>
      </c>
      <c r="D16" s="3">
        <v>6.8356E-2</v>
      </c>
      <c r="E16" s="2">
        <f t="shared" si="1"/>
        <v>2.5917374999999998</v>
      </c>
      <c r="F16">
        <f t="shared" si="2"/>
        <v>0.17716080854999999</v>
      </c>
      <c r="H16" s="7">
        <v>1.487E-2</v>
      </c>
    </row>
    <row r="17" spans="1:8" x14ac:dyDescent="0.25">
      <c r="A17">
        <v>1.7</v>
      </c>
      <c r="B17">
        <v>1.8</v>
      </c>
      <c r="C17">
        <f t="shared" si="0"/>
        <v>1.75</v>
      </c>
      <c r="D17" s="3">
        <v>5.4336000000000002E-2</v>
      </c>
      <c r="E17" s="2">
        <f t="shared" si="1"/>
        <v>2.7488125000000001</v>
      </c>
      <c r="F17">
        <f t="shared" si="2"/>
        <v>0.14935947600000002</v>
      </c>
      <c r="H17" s="7">
        <v>1.107E-2</v>
      </c>
    </row>
    <row r="18" spans="1:8" x14ac:dyDescent="0.25">
      <c r="A18">
        <v>1.8</v>
      </c>
      <c r="B18">
        <v>1.9</v>
      </c>
      <c r="C18">
        <f t="shared" si="0"/>
        <v>1.85</v>
      </c>
      <c r="D18" s="3">
        <v>4.4303997999999997E-2</v>
      </c>
      <c r="E18" s="2">
        <f t="shared" si="1"/>
        <v>2.9058875000000004</v>
      </c>
      <c r="F18">
        <f t="shared" si="2"/>
        <v>0.12874243398822502</v>
      </c>
      <c r="H18" s="7">
        <v>8.3899999999999999E-3</v>
      </c>
    </row>
    <row r="19" spans="1:8" x14ac:dyDescent="0.25">
      <c r="A19">
        <v>1.9</v>
      </c>
      <c r="B19">
        <v>2</v>
      </c>
      <c r="C19">
        <f t="shared" si="0"/>
        <v>1.95</v>
      </c>
      <c r="D19" s="3">
        <v>3.5277999999999997E-2</v>
      </c>
      <c r="E19" s="2">
        <f t="shared" si="1"/>
        <v>3.0629625000000003</v>
      </c>
      <c r="F19">
        <f t="shared" si="2"/>
        <v>0.108055191075</v>
      </c>
      <c r="H19" s="7">
        <v>6.3420000000000004E-3</v>
      </c>
    </row>
    <row r="20" spans="1:8" x14ac:dyDescent="0.25">
      <c r="A20">
        <v>2</v>
      </c>
      <c r="B20">
        <v>2.1</v>
      </c>
      <c r="C20">
        <f t="shared" si="0"/>
        <v>2.0499999999999998</v>
      </c>
      <c r="D20" s="3">
        <v>2.8605999E-2</v>
      </c>
      <c r="E20" s="2">
        <f t="shared" si="1"/>
        <v>3.2200375000000001</v>
      </c>
      <c r="F20">
        <f t="shared" si="2"/>
        <v>9.2112389504962505E-2</v>
      </c>
      <c r="H20" s="7">
        <v>4.8609999999999999E-3</v>
      </c>
    </row>
    <row r="21" spans="1:8" x14ac:dyDescent="0.25">
      <c r="A21">
        <v>2.1</v>
      </c>
      <c r="B21">
        <v>2.2000000000000002</v>
      </c>
      <c r="C21">
        <f t="shared" si="0"/>
        <v>2.1500000000000004</v>
      </c>
      <c r="D21" s="3">
        <v>2.3199999999999998E-2</v>
      </c>
      <c r="E21" s="2">
        <f t="shared" si="1"/>
        <v>3.3771125000000008</v>
      </c>
      <c r="F21">
        <f t="shared" si="2"/>
        <v>7.8349010000000011E-2</v>
      </c>
      <c r="H21" s="7">
        <v>3.735E-3</v>
      </c>
    </row>
    <row r="22" spans="1:8" x14ac:dyDescent="0.25">
      <c r="A22">
        <v>2.2000000000000002</v>
      </c>
      <c r="B22">
        <v>2.2999999999999998</v>
      </c>
      <c r="C22">
        <f t="shared" si="0"/>
        <v>2.25</v>
      </c>
      <c r="D22" s="3">
        <v>1.8862E-2</v>
      </c>
      <c r="E22" s="2">
        <f t="shared" si="1"/>
        <v>3.5341875000000003</v>
      </c>
      <c r="F22">
        <f t="shared" si="2"/>
        <v>6.6661844625000008E-2</v>
      </c>
      <c r="H22" s="7">
        <v>2.895E-3</v>
      </c>
    </row>
    <row r="23" spans="1:8" x14ac:dyDescent="0.25">
      <c r="A23">
        <v>2.2999999999999998</v>
      </c>
      <c r="B23">
        <v>2.4</v>
      </c>
      <c r="C23">
        <f t="shared" si="0"/>
        <v>2.3499999999999996</v>
      </c>
      <c r="D23" s="3">
        <v>1.5452E-2</v>
      </c>
      <c r="E23" s="2">
        <f t="shared" si="1"/>
        <v>3.6912624999999997</v>
      </c>
      <c r="F23">
        <f t="shared" si="2"/>
        <v>5.703738815E-2</v>
      </c>
      <c r="H23" s="7">
        <v>2.232E-3</v>
      </c>
    </row>
    <row r="24" spans="1:8" x14ac:dyDescent="0.25">
      <c r="A24">
        <v>2.4</v>
      </c>
      <c r="B24">
        <v>2.5</v>
      </c>
      <c r="C24">
        <f t="shared" si="0"/>
        <v>2.4500000000000002</v>
      </c>
      <c r="D24" s="3">
        <v>1.2345999999999999E-2</v>
      </c>
      <c r="E24" s="2">
        <f t="shared" si="1"/>
        <v>3.8483375000000004</v>
      </c>
      <c r="F24">
        <f t="shared" si="2"/>
        <v>4.7511574775000003E-2</v>
      </c>
      <c r="H24" s="7">
        <v>1.8060000000000001E-3</v>
      </c>
    </row>
    <row r="25" spans="1:8" x14ac:dyDescent="0.25">
      <c r="A25">
        <v>2.5</v>
      </c>
      <c r="B25">
        <v>2.75</v>
      </c>
      <c r="C25">
        <f t="shared" si="0"/>
        <v>2.625</v>
      </c>
      <c r="D25" s="3">
        <v>8.8168000999999992E-3</v>
      </c>
      <c r="E25" s="2">
        <f t="shared" si="1"/>
        <v>4.1232187500000004</v>
      </c>
      <c r="F25">
        <f t="shared" si="2"/>
        <v>3.6353595487321873E-2</v>
      </c>
      <c r="H25" s="7">
        <v>1.1850000000000001E-3</v>
      </c>
    </row>
    <row r="26" spans="1:8" x14ac:dyDescent="0.25">
      <c r="A26">
        <v>2.75</v>
      </c>
      <c r="B26">
        <v>3</v>
      </c>
      <c r="C26">
        <f t="shared" si="0"/>
        <v>2.875</v>
      </c>
      <c r="D26" s="3">
        <v>5.3472001999999999E-3</v>
      </c>
      <c r="E26" s="2">
        <f t="shared" si="1"/>
        <v>4.5159062500000005</v>
      </c>
      <c r="F26">
        <f t="shared" si="2"/>
        <v>2.4147454803181253E-2</v>
      </c>
      <c r="H26" s="7">
        <v>7.0240000000000005E-4</v>
      </c>
    </row>
    <row r="27" spans="1:8" x14ac:dyDescent="0.25">
      <c r="A27">
        <v>3</v>
      </c>
      <c r="B27">
        <v>3.25</v>
      </c>
      <c r="C27">
        <f t="shared" si="0"/>
        <v>3.125</v>
      </c>
      <c r="D27" s="3">
        <v>3.1000000999999999E-3</v>
      </c>
      <c r="E27" s="2">
        <f t="shared" si="1"/>
        <v>4.9085937500000005</v>
      </c>
      <c r="F27">
        <f t="shared" si="2"/>
        <v>1.5216641115859377E-2</v>
      </c>
      <c r="H27" s="7">
        <v>4.3009999999999999E-4</v>
      </c>
    </row>
    <row r="28" spans="1:8" x14ac:dyDescent="0.25">
      <c r="A28">
        <v>3.25</v>
      </c>
      <c r="B28">
        <v>3.5</v>
      </c>
      <c r="C28">
        <f t="shared" si="0"/>
        <v>3.375</v>
      </c>
      <c r="D28" s="3">
        <v>2.1015998999999999E-3</v>
      </c>
      <c r="E28" s="2">
        <f t="shared" si="1"/>
        <v>5.3012812500000006</v>
      </c>
      <c r="F28">
        <f t="shared" si="2"/>
        <v>1.1141172144871876E-2</v>
      </c>
      <c r="H28" s="7">
        <v>2.5839999999999999E-4</v>
      </c>
    </row>
    <row r="29" spans="1:8" x14ac:dyDescent="0.25">
      <c r="A29">
        <v>3.5</v>
      </c>
      <c r="B29">
        <v>4</v>
      </c>
      <c r="C29">
        <f t="shared" si="0"/>
        <v>3.75</v>
      </c>
      <c r="D29" s="3">
        <v>1.1123999999999999E-3</v>
      </c>
      <c r="E29" s="2">
        <f t="shared" si="1"/>
        <v>5.8903125000000003</v>
      </c>
      <c r="F29">
        <f t="shared" si="2"/>
        <v>6.5523836249999998E-3</v>
      </c>
      <c r="H29" s="7">
        <v>1.3300000000000001E-4</v>
      </c>
    </row>
    <row r="30" spans="1:8" x14ac:dyDescent="0.25">
      <c r="A30">
        <v>4</v>
      </c>
      <c r="B30">
        <v>4.5</v>
      </c>
      <c r="C30">
        <f t="shared" si="0"/>
        <v>4.25</v>
      </c>
      <c r="D30" s="3">
        <v>5.5400003000000001E-4</v>
      </c>
      <c r="E30" s="2">
        <f t="shared" si="1"/>
        <v>6.6756875000000004</v>
      </c>
      <c r="F30">
        <f t="shared" si="2"/>
        <v>3.6983310752706253E-3</v>
      </c>
      <c r="H30" s="7">
        <v>4.0290000000000002E-5</v>
      </c>
    </row>
    <row r="31" spans="1:8" x14ac:dyDescent="0.25">
      <c r="A31">
        <v>4.5</v>
      </c>
      <c r="B31">
        <v>5</v>
      </c>
      <c r="C31">
        <f t="shared" si="0"/>
        <v>4.75</v>
      </c>
      <c r="D31" s="3">
        <v>2.8040001E-4</v>
      </c>
      <c r="E31" s="2">
        <f t="shared" si="1"/>
        <v>7.4610625000000006</v>
      </c>
      <c r="F31">
        <f t="shared" si="2"/>
        <v>2.0920819996106252E-3</v>
      </c>
      <c r="H31" s="7">
        <v>9.2320000000000007E-6</v>
      </c>
    </row>
    <row r="32" spans="1:8" x14ac:dyDescent="0.25">
      <c r="A32">
        <v>5</v>
      </c>
      <c r="B32">
        <v>6</v>
      </c>
      <c r="C32">
        <f t="shared" si="0"/>
        <v>5.5</v>
      </c>
      <c r="D32" s="3">
        <v>1.2719998999999999E-4</v>
      </c>
      <c r="E32" s="2">
        <f t="shared" si="1"/>
        <v>8.6391249999999999</v>
      </c>
      <c r="F32">
        <f t="shared" si="2"/>
        <v>1.0988966136087498E-3</v>
      </c>
      <c r="H32" s="7">
        <v>1.9139999999999998E-6</v>
      </c>
    </row>
    <row r="33" spans="1:8" x14ac:dyDescent="0.25">
      <c r="A33">
        <v>6</v>
      </c>
      <c r="B33">
        <v>7</v>
      </c>
      <c r="C33">
        <f t="shared" si="0"/>
        <v>6.5</v>
      </c>
      <c r="D33" s="3">
        <v>3.9199999999999997E-5</v>
      </c>
      <c r="E33" s="2">
        <f t="shared" si="1"/>
        <v>10.209875</v>
      </c>
      <c r="F33">
        <f t="shared" si="2"/>
        <v>4.002271E-4</v>
      </c>
      <c r="H33" s="7">
        <v>3.0400000000000002E-7</v>
      </c>
    </row>
    <row r="34" spans="1:8" x14ac:dyDescent="0.25">
      <c r="A34">
        <v>7</v>
      </c>
      <c r="B34">
        <v>8</v>
      </c>
      <c r="C34">
        <f t="shared" si="0"/>
        <v>7.5</v>
      </c>
      <c r="D34" s="3">
        <v>1.9200000999999999E-5</v>
      </c>
      <c r="E34" s="2">
        <f t="shared" si="1"/>
        <v>11.780625000000001</v>
      </c>
      <c r="F34">
        <f t="shared" si="2"/>
        <v>2.26188011780625E-4</v>
      </c>
      <c r="H34" s="7">
        <v>4.985E-8</v>
      </c>
    </row>
    <row r="35" spans="1:8" ht="15.75" thickBot="1" x14ac:dyDescent="0.3">
      <c r="A35">
        <v>8</v>
      </c>
      <c r="B35">
        <v>9</v>
      </c>
      <c r="C35">
        <f t="shared" si="0"/>
        <v>8.5</v>
      </c>
      <c r="D35" s="3">
        <v>1.0200000000000001E-5</v>
      </c>
      <c r="E35" s="2">
        <f t="shared" si="1"/>
        <v>13.351375000000001</v>
      </c>
      <c r="F35">
        <f t="shared" si="2"/>
        <v>1.36184025E-4</v>
      </c>
      <c r="H35" s="8">
        <v>5.2030000000000003E-9</v>
      </c>
    </row>
    <row r="36" spans="1:8" ht="15.75" thickTop="1" x14ac:dyDescent="0.25">
      <c r="A36">
        <v>9</v>
      </c>
      <c r="B36">
        <v>10</v>
      </c>
      <c r="C36">
        <f t="shared" si="0"/>
        <v>9.5</v>
      </c>
      <c r="D36" s="3">
        <v>6.4000000999999996E-6</v>
      </c>
      <c r="E36" s="2">
        <f t="shared" si="1"/>
        <v>14.922125000000001</v>
      </c>
      <c r="F36">
        <f t="shared" si="2"/>
        <v>9.5501601492212502E-5</v>
      </c>
    </row>
    <row r="37" spans="1:8" x14ac:dyDescent="0.25">
      <c r="A37">
        <v>10</v>
      </c>
      <c r="B37">
        <v>15</v>
      </c>
      <c r="C37">
        <f t="shared" si="0"/>
        <v>12.5</v>
      </c>
      <c r="D37" s="3">
        <v>1.1200000000000001E-6</v>
      </c>
      <c r="E37" s="2">
        <f t="shared" si="1"/>
        <v>19.634375000000002</v>
      </c>
      <c r="F37">
        <f t="shared" si="2"/>
        <v>2.1990500000000002E-5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2017-02-27T21:40:02Z</dcterms:modified>
</cp:coreProperties>
</file>